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o\Desktop\ホームページ用フォルダ\"/>
    </mc:Choice>
  </mc:AlternateContent>
  <xr:revisionPtr revIDLastSave="0" documentId="8_{E7FBF15E-1625-4B23-A9EA-92F781622C17}" xr6:coauthVersionLast="47" xr6:coauthVersionMax="47" xr10:uidLastSave="{00000000-0000-0000-0000-000000000000}"/>
  <bookViews>
    <workbookView xWindow="-120" yWindow="-120" windowWidth="29040" windowHeight="15720" xr2:uid="{F365261F-3E68-4ECF-AA89-6B848985250B}"/>
  </bookViews>
  <sheets>
    <sheet name="Sheet1" sheetId="1" r:id="rId1"/>
  </sheets>
  <definedNames>
    <definedName name="_xlnm.Print_Area" localSheetId="0">Sheet1!$A$2:$AK$50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8" i="1" l="1"/>
  <c r="AN47" i="1"/>
  <c r="AN46" i="1"/>
  <c r="Z46" i="1"/>
</calcChain>
</file>

<file path=xl/sharedStrings.xml><?xml version="1.0" encoding="utf-8"?>
<sst xmlns="http://schemas.openxmlformats.org/spreadsheetml/2006/main" count="177" uniqueCount="130">
  <si>
    <t>受講料</t>
    <rPh sb="0" eb="3">
      <t>ジュコウリョウ</t>
    </rPh>
    <phoneticPr fontId="6"/>
  </si>
  <si>
    <t>①</t>
    <phoneticPr fontId="6"/>
  </si>
  <si>
    <t>申込書に記入</t>
    <rPh sb="0" eb="3">
      <t>モウシコミショ</t>
    </rPh>
    <rPh sb="4" eb="6">
      <t>キニュウ</t>
    </rPh>
    <phoneticPr fontId="6"/>
  </si>
  <si>
    <t>（ここは印刷されません）</t>
    <rPh sb="4" eb="6">
      <t>インサツ</t>
    </rPh>
    <phoneticPr fontId="6"/>
  </si>
  <si>
    <t>フルハーネス</t>
  </si>
  <si>
    <t>対象科目</t>
    <rPh sb="0" eb="1">
      <t>タイ</t>
    </rPh>
    <rPh sb="1" eb="2">
      <t>ゾウ</t>
    </rPh>
    <rPh sb="2" eb="4">
      <t>カモク</t>
    </rPh>
    <phoneticPr fontId="6"/>
  </si>
  <si>
    <t>お</t>
    <phoneticPr fontId="3"/>
  </si>
  <si>
    <t>②</t>
    <phoneticPr fontId="6"/>
  </si>
  <si>
    <t>申込書をＦＡＸ（ 025-381-7714 ）</t>
    <rPh sb="0" eb="3">
      <t>モウシコミショ</t>
    </rPh>
    <phoneticPr fontId="6"/>
  </si>
  <si>
    <t>足場</t>
    <rPh sb="0" eb="2">
      <t>アシバ</t>
    </rPh>
    <phoneticPr fontId="1"/>
  </si>
  <si>
    <t>申</t>
    <rPh sb="0" eb="1">
      <t>サル</t>
    </rPh>
    <phoneticPr fontId="3"/>
  </si>
  <si>
    <t>ご郵送の場合は、下記の住所へご送付下さい。</t>
    <rPh sb="1" eb="3">
      <t>ユウソウ</t>
    </rPh>
    <rPh sb="4" eb="6">
      <t>バアイ</t>
    </rPh>
    <rPh sb="8" eb="10">
      <t>カキ</t>
    </rPh>
    <rPh sb="11" eb="13">
      <t>ジュウショ</t>
    </rPh>
    <rPh sb="15" eb="17">
      <t>ソウフ</t>
    </rPh>
    <rPh sb="17" eb="18">
      <t>クダ</t>
    </rPh>
    <phoneticPr fontId="6"/>
  </si>
  <si>
    <t>※助成金：建設業事業主のための人材開発支援助成金</t>
  </si>
  <si>
    <t>小型車両系</t>
    <rPh sb="0" eb="2">
      <t>コガタ</t>
    </rPh>
    <rPh sb="2" eb="4">
      <t>シャリョウ</t>
    </rPh>
    <rPh sb="4" eb="5">
      <t>ケイ</t>
    </rPh>
    <phoneticPr fontId="1"/>
  </si>
  <si>
    <t>込</t>
    <rPh sb="0" eb="1">
      <t>コ</t>
    </rPh>
    <phoneticPr fontId="3"/>
  </si>
  <si>
    <t>メールの場合は、toushinjuukou@eos.ocn.ne.jp　へご送信ください。</t>
    <rPh sb="4" eb="6">
      <t>バアイ</t>
    </rPh>
    <rPh sb="38" eb="40">
      <t>ソウシン</t>
    </rPh>
    <phoneticPr fontId="3"/>
  </si>
  <si>
    <t>助成金※対象</t>
    <rPh sb="0" eb="3">
      <t>ジョセイキン</t>
    </rPh>
    <rPh sb="4" eb="6">
      <t>タイショウ</t>
    </rPh>
    <phoneticPr fontId="1"/>
  </si>
  <si>
    <t>対象外科目</t>
    <rPh sb="0" eb="3">
      <t>タイショウガイ</t>
    </rPh>
    <rPh sb="3" eb="5">
      <t>カモク</t>
    </rPh>
    <phoneticPr fontId="1"/>
  </si>
  <si>
    <t>クレーン(免1日)</t>
    <rPh sb="5" eb="6">
      <t>メン</t>
    </rPh>
    <rPh sb="7" eb="8">
      <t>ニチ</t>
    </rPh>
    <phoneticPr fontId="1"/>
  </si>
  <si>
    <t>※免除1日コース：玉掛け技能講習修了者</t>
    <rPh sb="1" eb="3">
      <t>メンジョ</t>
    </rPh>
    <rPh sb="4" eb="5">
      <t>ニチ</t>
    </rPh>
    <rPh sb="9" eb="11">
      <t>タマガ</t>
    </rPh>
    <rPh sb="12" eb="14">
      <t>ギノウ</t>
    </rPh>
    <rPh sb="14" eb="16">
      <t>コウシュウ</t>
    </rPh>
    <rPh sb="16" eb="19">
      <t>シュウリョウシャ</t>
    </rPh>
    <phoneticPr fontId="6"/>
  </si>
  <si>
    <t>み</t>
    <phoneticPr fontId="3"/>
  </si>
  <si>
    <t>③</t>
    <phoneticPr fontId="6"/>
  </si>
  <si>
    <r>
      <t>受講日5日前迄に受講料振込</t>
    </r>
    <r>
      <rPr>
        <sz val="10"/>
        <color theme="1"/>
        <rFont val="ＭＳ Ｐゴシック"/>
        <family val="3"/>
        <charset val="128"/>
      </rPr>
      <t>（複数お申込みの場合はまとめてお振込みいただけます。）</t>
    </r>
    <rPh sb="0" eb="3">
      <t>ジュコウビ</t>
    </rPh>
    <rPh sb="4" eb="5">
      <t>ニチ</t>
    </rPh>
    <rPh sb="5" eb="6">
      <t>マエ</t>
    </rPh>
    <rPh sb="6" eb="7">
      <t>マデ</t>
    </rPh>
    <rPh sb="8" eb="11">
      <t>ジュコウリョウ</t>
    </rPh>
    <rPh sb="11" eb="13">
      <t>フリコミ</t>
    </rPh>
    <rPh sb="14" eb="16">
      <t>フクスウ</t>
    </rPh>
    <rPh sb="17" eb="19">
      <t>モウシコ</t>
    </rPh>
    <rPh sb="21" eb="23">
      <t>バアイ</t>
    </rPh>
    <phoneticPr fontId="6"/>
  </si>
  <si>
    <t>石綿</t>
    <phoneticPr fontId="6"/>
  </si>
  <si>
    <t>チェーンソー</t>
  </si>
  <si>
    <t>クレーン(全2日)</t>
    <rPh sb="5" eb="6">
      <t>ゼン</t>
    </rPh>
    <rPh sb="7" eb="8">
      <t>ニチ</t>
    </rPh>
    <phoneticPr fontId="1"/>
  </si>
  <si>
    <t>※全科目２日コース</t>
    <rPh sb="1" eb="2">
      <t>ゼン</t>
    </rPh>
    <rPh sb="2" eb="4">
      <t>カモク</t>
    </rPh>
    <rPh sb="5" eb="6">
      <t>ニチ</t>
    </rPh>
    <phoneticPr fontId="6"/>
  </si>
  <si>
    <t>方</t>
    <rPh sb="0" eb="1">
      <t>ホウ</t>
    </rPh>
    <phoneticPr fontId="3"/>
  </si>
  <si>
    <t>振込先：第四北越銀行　亀田駅前支店　普１３８３８７８　㈱東新重工亀田講習センター</t>
    <rPh sb="0" eb="3">
      <t>フリコミサキ</t>
    </rPh>
    <rPh sb="8" eb="10">
      <t>ギンコウ</t>
    </rPh>
    <rPh sb="11" eb="13">
      <t>カメダ</t>
    </rPh>
    <rPh sb="13" eb="15">
      <t>エキマエ</t>
    </rPh>
    <rPh sb="15" eb="17">
      <t>シテン</t>
    </rPh>
    <rPh sb="18" eb="19">
      <t>フ</t>
    </rPh>
    <rPh sb="28" eb="30">
      <t>トウシン</t>
    </rPh>
    <rPh sb="30" eb="32">
      <t>ジュウコウ</t>
    </rPh>
    <rPh sb="32" eb="34">
      <t>カメダ</t>
    </rPh>
    <rPh sb="34" eb="36">
      <t>コウシュウ</t>
    </rPh>
    <phoneticPr fontId="6"/>
  </si>
  <si>
    <t>研削と石</t>
    <phoneticPr fontId="6"/>
  </si>
  <si>
    <t>高所作業車10ｍ未満</t>
    <rPh sb="0" eb="2">
      <t>コウショ</t>
    </rPh>
    <rPh sb="2" eb="5">
      <t>サギョウシャ</t>
    </rPh>
    <rPh sb="8" eb="10">
      <t>ミマン</t>
    </rPh>
    <phoneticPr fontId="1"/>
  </si>
  <si>
    <t>ローラー</t>
  </si>
  <si>
    <t>法</t>
    <rPh sb="0" eb="1">
      <t>ホウ</t>
    </rPh>
    <phoneticPr fontId="3"/>
  </si>
  <si>
    <t>受付完了</t>
    <rPh sb="0" eb="2">
      <t>ウケツケ</t>
    </rPh>
    <rPh sb="2" eb="4">
      <t>カンリョウ</t>
    </rPh>
    <phoneticPr fontId="6"/>
  </si>
  <si>
    <t>インボイス番号記載の領収証は、当日交付致します。</t>
    <rPh sb="5" eb="7">
      <t>バンゴウ</t>
    </rPh>
    <rPh sb="7" eb="9">
      <t>キサイ</t>
    </rPh>
    <rPh sb="10" eb="13">
      <t>リョウシュウショウ</t>
    </rPh>
    <rPh sb="15" eb="17">
      <t>トウジツ</t>
    </rPh>
    <rPh sb="17" eb="19">
      <t>コウフ</t>
    </rPh>
    <rPh sb="19" eb="20">
      <t>イタ</t>
    </rPh>
    <phoneticPr fontId="3"/>
  </si>
  <si>
    <t>酸欠</t>
    <phoneticPr fontId="6"/>
  </si>
  <si>
    <t>振動工具</t>
    <rPh sb="0" eb="2">
      <t>シンドウ</t>
    </rPh>
    <rPh sb="2" eb="4">
      <t>コウグ</t>
    </rPh>
    <phoneticPr fontId="1"/>
  </si>
  <si>
    <t>ウインチ</t>
  </si>
  <si>
    <t>・</t>
    <phoneticPr fontId="6"/>
  </si>
  <si>
    <t>受講票※は講習日１週間前頃にFAXさせていただきます。（FAX番号の記載無い場合は郵送致します）</t>
    <rPh sb="0" eb="3">
      <t>ジュコウヒョウ</t>
    </rPh>
    <rPh sb="5" eb="7">
      <t>コウシュウ</t>
    </rPh>
    <rPh sb="7" eb="8">
      <t>ニチ</t>
    </rPh>
    <rPh sb="9" eb="12">
      <t>シュウカンマエ</t>
    </rPh>
    <rPh sb="12" eb="13">
      <t>コロ</t>
    </rPh>
    <rPh sb="31" eb="33">
      <t>バンゴウ</t>
    </rPh>
    <rPh sb="34" eb="36">
      <t>キサイ</t>
    </rPh>
    <rPh sb="36" eb="37">
      <t>ナ</t>
    </rPh>
    <rPh sb="38" eb="40">
      <t>バアイ</t>
    </rPh>
    <rPh sb="41" eb="43">
      <t>ユウソウ</t>
    </rPh>
    <rPh sb="43" eb="44">
      <t>イタ</t>
    </rPh>
    <phoneticPr fontId="6"/>
  </si>
  <si>
    <t>刈払</t>
    <rPh sb="0" eb="2">
      <t>カリバライ</t>
    </rPh>
    <phoneticPr fontId="1"/>
  </si>
  <si>
    <t>対象外</t>
    <rPh sb="0" eb="3">
      <t>タイショウガイ</t>
    </rPh>
    <phoneticPr fontId="6"/>
  </si>
  <si>
    <t>FAXで申込の場合、申込書の原本は講習日まで保管し、当日必ずご持参下さい。</t>
    <rPh sb="4" eb="6">
      <t>モウシコミ</t>
    </rPh>
    <rPh sb="7" eb="9">
      <t>バアイ</t>
    </rPh>
    <rPh sb="10" eb="13">
      <t>モウシコミショ</t>
    </rPh>
    <rPh sb="14" eb="16">
      <t>ゲンポン</t>
    </rPh>
    <rPh sb="17" eb="20">
      <t>コウシュウビ</t>
    </rPh>
    <rPh sb="22" eb="24">
      <t>ホカン</t>
    </rPh>
    <rPh sb="26" eb="28">
      <t>トウジツ</t>
    </rPh>
    <rPh sb="28" eb="29">
      <t>カナラ</t>
    </rPh>
    <rPh sb="31" eb="33">
      <t>ジサン</t>
    </rPh>
    <rPh sb="33" eb="34">
      <t>クダ</t>
    </rPh>
    <phoneticPr fontId="6"/>
  </si>
  <si>
    <t>丸鋸</t>
    <rPh sb="0" eb="2">
      <t>マルノコ</t>
    </rPh>
    <phoneticPr fontId="6"/>
  </si>
  <si>
    <t>石綿</t>
    <rPh sb="0" eb="2">
      <t>イシワタ</t>
    </rPh>
    <phoneticPr fontId="1"/>
  </si>
  <si>
    <t>※受講票・・・受講番号、当日の会場、受付・開始時間、持ち物など記載</t>
    <rPh sb="1" eb="4">
      <t>ジュコウヒョウ</t>
    </rPh>
    <rPh sb="7" eb="11">
      <t>ジュコウバンゴウ</t>
    </rPh>
    <rPh sb="12" eb="14">
      <t>トウジツ</t>
    </rPh>
    <rPh sb="15" eb="17">
      <t>カイジョウ</t>
    </rPh>
    <rPh sb="18" eb="20">
      <t>ウケツケ</t>
    </rPh>
    <rPh sb="21" eb="23">
      <t>カイシ</t>
    </rPh>
    <rPh sb="23" eb="25">
      <t>ジカン</t>
    </rPh>
    <rPh sb="26" eb="27">
      <t>モ</t>
    </rPh>
    <rPh sb="28" eb="29">
      <t>モノ</t>
    </rPh>
    <rPh sb="31" eb="33">
      <t>キサイ</t>
    </rPh>
    <phoneticPr fontId="3"/>
  </si>
  <si>
    <t>研削と石</t>
    <rPh sb="0" eb="2">
      <t>ケンサク</t>
    </rPh>
    <rPh sb="3" eb="4">
      <t>イシ</t>
    </rPh>
    <phoneticPr fontId="1"/>
  </si>
  <si>
    <t>特別教育・安全衛生教育 受講申込書</t>
    <rPh sb="0" eb="2">
      <t>トクベツ</t>
    </rPh>
    <rPh sb="2" eb="4">
      <t>キョウイク</t>
    </rPh>
    <rPh sb="5" eb="7">
      <t>アンゼン</t>
    </rPh>
    <rPh sb="7" eb="9">
      <t>エイセイ</t>
    </rPh>
    <rPh sb="9" eb="11">
      <t>キョウイク</t>
    </rPh>
    <rPh sb="12" eb="14">
      <t>ジュコウ</t>
    </rPh>
    <rPh sb="14" eb="17">
      <t>モウシコミショ</t>
    </rPh>
    <phoneticPr fontId="6"/>
  </si>
  <si>
    <t>・</t>
    <phoneticPr fontId="3"/>
  </si>
  <si>
    <t>フルハーネス</t>
    <phoneticPr fontId="3"/>
  </si>
  <si>
    <t>足場</t>
    <rPh sb="0" eb="2">
      <t>アシバ</t>
    </rPh>
    <phoneticPr fontId="3"/>
  </si>
  <si>
    <t>研削</t>
    <rPh sb="0" eb="2">
      <t>ケンサク</t>
    </rPh>
    <phoneticPr fontId="3"/>
  </si>
  <si>
    <t>講習日</t>
    <rPh sb="0" eb="3">
      <t>コウシュウビ</t>
    </rPh>
    <phoneticPr fontId="6"/>
  </si>
  <si>
    <t>申込先：</t>
    <rPh sb="0" eb="3">
      <t>モウシコミサキ</t>
    </rPh>
    <phoneticPr fontId="6"/>
  </si>
  <si>
    <t>チェーンソー</t>
    <phoneticPr fontId="3"/>
  </si>
  <si>
    <t>刈払い</t>
    <rPh sb="0" eb="2">
      <t>カリバライ</t>
    </rPh>
    <phoneticPr fontId="3"/>
  </si>
  <si>
    <t>酸欠</t>
    <rPh sb="0" eb="2">
      <t>サンケツ</t>
    </rPh>
    <phoneticPr fontId="1"/>
  </si>
  <si>
    <t>〒950-0162</t>
    <phoneticPr fontId="3"/>
  </si>
  <si>
    <t>振動</t>
    <rPh sb="0" eb="2">
      <t>シンドウ</t>
    </rPh>
    <phoneticPr fontId="3"/>
  </si>
  <si>
    <t>会場</t>
    <rPh sb="0" eb="2">
      <t>カイジョウ</t>
    </rPh>
    <phoneticPr fontId="6"/>
  </si>
  <si>
    <t>新潟市江南区亀田大月3-6-11</t>
    <rPh sb="0" eb="16">
      <t>トウシンジュウショ</t>
    </rPh>
    <phoneticPr fontId="3"/>
  </si>
  <si>
    <t>高所10m未満</t>
    <rPh sb="0" eb="2">
      <t>コウショ</t>
    </rPh>
    <rPh sb="5" eb="7">
      <t>ミマン</t>
    </rPh>
    <phoneticPr fontId="3"/>
  </si>
  <si>
    <t>石綿</t>
    <rPh sb="0" eb="2">
      <t>イシワタ</t>
    </rPh>
    <phoneticPr fontId="3"/>
  </si>
  <si>
    <t>不整地</t>
    <rPh sb="0" eb="3">
      <t>フセイチ</t>
    </rPh>
    <phoneticPr fontId="6"/>
  </si>
  <si>
    <t>(記入例：亀田)</t>
    <phoneticPr fontId="3"/>
  </si>
  <si>
    <t>㈱東新重工 亀田講習センター</t>
    <rPh sb="1" eb="5">
      <t>トジ</t>
    </rPh>
    <rPh sb="6" eb="14">
      <t>カメダコウシュウ</t>
    </rPh>
    <phoneticPr fontId="3"/>
  </si>
  <si>
    <t>酸欠</t>
    <rPh sb="0" eb="2">
      <t>サンケツ</t>
    </rPh>
    <phoneticPr fontId="3"/>
  </si>
  <si>
    <t>熱中症（管理者）</t>
    <rPh sb="0" eb="3">
      <t>ネッチュウショウ</t>
    </rPh>
    <rPh sb="4" eb="7">
      <t>カンリシャ</t>
    </rPh>
    <phoneticPr fontId="3"/>
  </si>
  <si>
    <t>科目</t>
    <rPh sb="0" eb="2">
      <t>カモク</t>
    </rPh>
    <phoneticPr fontId="6"/>
  </si>
  <si>
    <t>TEL025-381-7726</t>
    <phoneticPr fontId="3"/>
  </si>
  <si>
    <r>
      <t>クレーン1日</t>
    </r>
    <r>
      <rPr>
        <b/>
        <sz val="8"/>
        <color theme="1"/>
        <rFont val="游ゴシック"/>
        <family val="3"/>
        <charset val="128"/>
        <scheme val="minor"/>
      </rPr>
      <t>※免除</t>
    </r>
    <rPh sb="5" eb="6">
      <t>ニチ</t>
    </rPh>
    <rPh sb="7" eb="9">
      <t>メンジョ</t>
    </rPh>
    <phoneticPr fontId="3"/>
  </si>
  <si>
    <t>丸鋸</t>
    <rPh sb="0" eb="2">
      <t>マルノコ</t>
    </rPh>
    <phoneticPr fontId="3"/>
  </si>
  <si>
    <r>
      <rPr>
        <b/>
        <sz val="11"/>
        <color rgb="FF0000FF"/>
        <rFont val="游ゴシック"/>
        <family val="3"/>
        <charset val="128"/>
        <scheme val="minor"/>
      </rPr>
      <t>①　</t>
    </r>
    <r>
      <rPr>
        <b/>
        <sz val="11"/>
        <color theme="1"/>
        <rFont val="游ゴシック"/>
        <family val="3"/>
        <charset val="128"/>
        <scheme val="minor"/>
      </rPr>
      <t>建設業の雇用保険料率であること。</t>
    </r>
    <rPh sb="2" eb="5">
      <t>ケンセツギョウ</t>
    </rPh>
    <rPh sb="6" eb="12">
      <t>コヨウホケンリョウリツ</t>
    </rPh>
    <phoneticPr fontId="1"/>
  </si>
  <si>
    <t>保護具</t>
    <rPh sb="0" eb="3">
      <t>ホゴグ</t>
    </rPh>
    <phoneticPr fontId="3"/>
  </si>
  <si>
    <t>(記入例：石綿)</t>
    <rPh sb="5" eb="7">
      <t>イシワタ</t>
    </rPh>
    <phoneticPr fontId="3"/>
  </si>
  <si>
    <t>FAX025-381-7714</t>
    <phoneticPr fontId="3"/>
  </si>
  <si>
    <t>※玉掛有</t>
    <rPh sb="1" eb="3">
      <t>タマガ</t>
    </rPh>
    <rPh sb="3" eb="4">
      <t>ア</t>
    </rPh>
    <phoneticPr fontId="3"/>
  </si>
  <si>
    <t>ローラー</t>
    <phoneticPr fontId="3"/>
  </si>
  <si>
    <r>
      <rPr>
        <b/>
        <sz val="11"/>
        <color rgb="FF0000FF"/>
        <rFont val="游ゴシック"/>
        <family val="3"/>
        <charset val="128"/>
        <scheme val="minor"/>
      </rPr>
      <t>②</t>
    </r>
    <r>
      <rPr>
        <b/>
        <sz val="11"/>
        <color theme="1"/>
        <rFont val="游ゴシック"/>
        <family val="3"/>
        <charset val="128"/>
        <scheme val="minor"/>
      </rPr>
      <t>　中小企業事業主
（資本金３億円以下または従業員３００人以下）であること。</t>
    </r>
    <rPh sb="2" eb="4">
      <t>チュウショウ</t>
    </rPh>
    <rPh sb="4" eb="6">
      <t>キギョウ</t>
    </rPh>
    <rPh sb="6" eb="9">
      <t>ジギョウヌシ</t>
    </rPh>
    <rPh sb="11" eb="14">
      <t>シホンキン</t>
    </rPh>
    <rPh sb="15" eb="17">
      <t>オクエン</t>
    </rPh>
    <rPh sb="17" eb="19">
      <t>イカ</t>
    </rPh>
    <rPh sb="22" eb="25">
      <t>ジュウギョウイン</t>
    </rPh>
    <rPh sb="28" eb="29">
      <t>ニン</t>
    </rPh>
    <rPh sb="29" eb="31">
      <t>イカ</t>
    </rPh>
    <phoneticPr fontId="1"/>
  </si>
  <si>
    <t>職長</t>
    <rPh sb="0" eb="2">
      <t>ショクチョウ</t>
    </rPh>
    <phoneticPr fontId="3"/>
  </si>
  <si>
    <t>受　講　者</t>
    <rPh sb="0" eb="1">
      <t>ウケ</t>
    </rPh>
    <rPh sb="2" eb="3">
      <t>コウ</t>
    </rPh>
    <rPh sb="4" eb="5">
      <t>モノ</t>
    </rPh>
    <phoneticPr fontId="6"/>
  </si>
  <si>
    <t>ふりがな(姓)</t>
    <rPh sb="5" eb="6">
      <t>セイ</t>
    </rPh>
    <phoneticPr fontId="6"/>
  </si>
  <si>
    <t>小型車両系</t>
    <rPh sb="0" eb="2">
      <t>コガタ</t>
    </rPh>
    <rPh sb="2" eb="4">
      <t>シャリョウ</t>
    </rPh>
    <rPh sb="4" eb="5">
      <t>ケイ</t>
    </rPh>
    <phoneticPr fontId="3"/>
  </si>
  <si>
    <r>
      <rPr>
        <b/>
        <sz val="11"/>
        <color rgb="FF0000FF"/>
        <rFont val="游ゴシック"/>
        <family val="3"/>
        <charset val="128"/>
        <scheme val="minor"/>
      </rPr>
      <t>③　</t>
    </r>
    <r>
      <rPr>
        <b/>
        <sz val="11"/>
        <color theme="1"/>
        <rFont val="游ゴシック"/>
        <family val="3"/>
        <charset val="128"/>
        <scheme val="minor"/>
      </rPr>
      <t>受講生は雇用保険被保険者であること。</t>
    </r>
    <rPh sb="2" eb="5">
      <t>ジュコウセイ</t>
    </rPh>
    <rPh sb="6" eb="8">
      <t>コヨウ</t>
    </rPh>
    <rPh sb="8" eb="10">
      <t>ホケン</t>
    </rPh>
    <rPh sb="10" eb="11">
      <t>ヒ</t>
    </rPh>
    <rPh sb="11" eb="14">
      <t>ホケンシャ</t>
    </rPh>
    <phoneticPr fontId="1"/>
  </si>
  <si>
    <t>丸のこ</t>
    <rPh sb="0" eb="1">
      <t>マル</t>
    </rPh>
    <phoneticPr fontId="6"/>
  </si>
  <si>
    <t>氏名</t>
    <rPh sb="0" eb="2">
      <t>シメイ</t>
    </rPh>
    <phoneticPr fontId="6"/>
  </si>
  <si>
    <r>
      <rPr>
        <b/>
        <sz val="11"/>
        <color rgb="FF0000FF"/>
        <rFont val="游ゴシック"/>
        <family val="3"/>
        <charset val="128"/>
        <scheme val="minor"/>
      </rPr>
      <t>①～③すべてに該当の場合</t>
    </r>
    <r>
      <rPr>
        <b/>
        <sz val="11"/>
        <color theme="1"/>
        <rFont val="游ゴシック"/>
        <family val="3"/>
        <charset val="128"/>
        <scheme val="minor"/>
      </rPr>
      <t>、
受講終了日の翌日から２か月以内に新潟労働局の助成金センターへ必要書類を提出されますと助成金が支払われます。</t>
    </r>
    <rPh sb="7" eb="9">
      <t>ガイトウ</t>
    </rPh>
    <rPh sb="10" eb="12">
      <t>バアイ</t>
    </rPh>
    <rPh sb="14" eb="16">
      <t>ジュコウ</t>
    </rPh>
    <rPh sb="16" eb="18">
      <t>シュウリョウ</t>
    </rPh>
    <rPh sb="18" eb="19">
      <t>ニチ</t>
    </rPh>
    <rPh sb="20" eb="22">
      <t>ヨクジツ</t>
    </rPh>
    <rPh sb="26" eb="27">
      <t>ゲツ</t>
    </rPh>
    <rPh sb="27" eb="29">
      <t>イナイ</t>
    </rPh>
    <rPh sb="30" eb="32">
      <t>ニイガタ</t>
    </rPh>
    <rPh sb="32" eb="34">
      <t>ロウドウ</t>
    </rPh>
    <rPh sb="34" eb="35">
      <t>キョク</t>
    </rPh>
    <rPh sb="36" eb="38">
      <t>ジョセイ</t>
    </rPh>
    <rPh sb="38" eb="39">
      <t>キン</t>
    </rPh>
    <rPh sb="44" eb="46">
      <t>ヒツヨウ</t>
    </rPh>
    <rPh sb="46" eb="48">
      <t>ショルイ</t>
    </rPh>
    <rPh sb="49" eb="51">
      <t>テイシュツ</t>
    </rPh>
    <rPh sb="56" eb="59">
      <t>ジョセイキン</t>
    </rPh>
    <rPh sb="60" eb="62">
      <t>シハラ</t>
    </rPh>
    <phoneticPr fontId="1"/>
  </si>
  <si>
    <t>テールゲートﾘﾌﾀｰ</t>
    <phoneticPr fontId="6"/>
  </si>
  <si>
    <t>ウインチ</t>
    <phoneticPr fontId="3"/>
  </si>
  <si>
    <t>テールゲート</t>
    <phoneticPr fontId="3"/>
  </si>
  <si>
    <t>熱中症(管理者)</t>
    <rPh sb="0" eb="3">
      <t>ネッチュウショウ</t>
    </rPh>
    <rPh sb="4" eb="7">
      <t>カンリシャ</t>
    </rPh>
    <phoneticPr fontId="3"/>
  </si>
  <si>
    <t>生年月日</t>
    <rPh sb="0" eb="2">
      <t>セイネン</t>
    </rPh>
    <rPh sb="2" eb="4">
      <t>ガッピ</t>
    </rPh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</si>
  <si>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</si>
  <si>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</si>
  <si>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ウ</t>
    </rPh>
    <phoneticPr fontId="3"/>
  </si>
  <si>
    <t>現住所</t>
    <rPh sb="0" eb="3">
      <t>ゲンジュウショ</t>
    </rPh>
    <phoneticPr fontId="6"/>
  </si>
  <si>
    <t>〒</t>
    <phoneticPr fontId="6"/>
  </si>
  <si>
    <t>個人でお申込みの場合は連絡先をご記入下さい→</t>
    <rPh sb="0" eb="2">
      <t>コジン</t>
    </rPh>
    <rPh sb="4" eb="6">
      <t>モウシコ</t>
    </rPh>
    <rPh sb="8" eb="10">
      <t>バアイ</t>
    </rPh>
    <rPh sb="11" eb="14">
      <t>レンラクサキ</t>
    </rPh>
    <rPh sb="16" eb="18">
      <t>キニュウ</t>
    </rPh>
    <rPh sb="18" eb="19">
      <t>クダ</t>
    </rPh>
    <phoneticPr fontId="3"/>
  </si>
  <si>
    <t>TEL</t>
    <phoneticPr fontId="3"/>
  </si>
  <si>
    <t>　</t>
    <phoneticPr fontId="6"/>
  </si>
  <si>
    <t>事業所欄</t>
    <rPh sb="0" eb="3">
      <t>ジギョウショ</t>
    </rPh>
    <rPh sb="3" eb="4">
      <t>ラン</t>
    </rPh>
    <phoneticPr fontId="6"/>
  </si>
  <si>
    <t>※個人で御申し込みの方は記載不要です</t>
    <rPh sb="1" eb="3">
      <t>コジン</t>
    </rPh>
    <rPh sb="4" eb="6">
      <t>オモウ</t>
    </rPh>
    <rPh sb="7" eb="8">
      <t>コ</t>
    </rPh>
    <rPh sb="10" eb="11">
      <t>カタ</t>
    </rPh>
    <rPh sb="12" eb="14">
      <t>キサイ</t>
    </rPh>
    <rPh sb="14" eb="16">
      <t>フヨウ</t>
    </rPh>
    <phoneticPr fontId="6"/>
  </si>
  <si>
    <t>所在地</t>
    <rPh sb="0" eb="3">
      <t>ショザイチ</t>
    </rPh>
    <phoneticPr fontId="6"/>
  </si>
  <si>
    <t>－</t>
    <phoneticPr fontId="3"/>
  </si>
  <si>
    <t>住所</t>
    <rPh sb="0" eb="2">
      <t>ジュウショ</t>
    </rPh>
    <phoneticPr fontId="6"/>
  </si>
  <si>
    <t>事業場名</t>
    <rPh sb="0" eb="3">
      <t>ジギョウジョウ</t>
    </rPh>
    <rPh sb="3" eb="4">
      <t>メイ</t>
    </rPh>
    <phoneticPr fontId="6"/>
  </si>
  <si>
    <t>代表者氏名</t>
    <rPh sb="0" eb="3">
      <t>ダイヒョウシャ</t>
    </rPh>
    <rPh sb="3" eb="5">
      <t>シメイ</t>
    </rPh>
    <phoneticPr fontId="6"/>
  </si>
  <si>
    <t>電話</t>
    <rPh sb="0" eb="2">
      <t>デンワ</t>
    </rPh>
    <phoneticPr fontId="6"/>
  </si>
  <si>
    <t>こちらに受講票をFAX致します（記載ない場合は御郵送）→</t>
    <rPh sb="11" eb="12">
      <t>イタ</t>
    </rPh>
    <rPh sb="23" eb="24">
      <t>ゴ</t>
    </rPh>
    <phoneticPr fontId="6"/>
  </si>
  <si>
    <t>FAX</t>
    <phoneticPr fontId="6"/>
  </si>
  <si>
    <t>　　　　　年　　　　月　　　　日</t>
    <rPh sb="5" eb="6">
      <t>ネン</t>
    </rPh>
    <rPh sb="10" eb="11">
      <t>ガツ</t>
    </rPh>
    <rPh sb="15" eb="16">
      <t>ニチ</t>
    </rPh>
    <phoneticPr fontId="6"/>
  </si>
  <si>
    <t>（ご記入日）</t>
    <rPh sb="2" eb="4">
      <t>キニュウ</t>
    </rPh>
    <rPh sb="4" eb="5">
      <t>ビ</t>
    </rPh>
    <phoneticPr fontId="6"/>
  </si>
  <si>
    <t>※助成金：</t>
    <rPh sb="1" eb="4">
      <t>ジョセイキン</t>
    </rPh>
    <phoneticPr fontId="6"/>
  </si>
  <si>
    <t>株式会社東新重工　亀田講習センター</t>
    <rPh sb="0" eb="4">
      <t>カガ</t>
    </rPh>
    <rPh sb="4" eb="8">
      <t>トジ</t>
    </rPh>
    <rPh sb="9" eb="17">
      <t>カメダコウシュウ</t>
    </rPh>
    <phoneticPr fontId="6"/>
  </si>
  <si>
    <t>助成金申請　する・しない</t>
  </si>
  <si>
    <t>〒950-0162　新潟市江南区亀田大月3丁目6番11号</t>
    <rPh sb="10" eb="28">
      <t>トウシンジュウショ</t>
    </rPh>
    <phoneticPr fontId="6"/>
  </si>
  <si>
    <t>TEL025-381-7726　FAX　025-381-7714</t>
    <phoneticPr fontId="6"/>
  </si>
  <si>
    <t>テールゲートリフター</t>
  </si>
  <si>
    <t>熱中症（管理者）</t>
    <rPh sb="0" eb="3">
      <t>ネッチュウショウ</t>
    </rPh>
    <rPh sb="4" eb="7">
      <t>カンリシャ</t>
    </rPh>
    <phoneticPr fontId="3"/>
  </si>
  <si>
    <t>職長</t>
    <rPh sb="0" eb="2">
      <t>ショクチョウ</t>
    </rPh>
    <phoneticPr fontId="3"/>
  </si>
  <si>
    <t>（上記の表はあくまでも（建設業）人材開発支援助成金についてとなります。他の助成金はまた別になりますので、そちらは各事業所様でご確認ください。受講証明はご希望により随時発行いたします。）</t>
    <rPh sb="1" eb="3">
      <t>ジョウキ</t>
    </rPh>
    <rPh sb="4" eb="5">
      <t>ヒョウ</t>
    </rPh>
    <rPh sb="35" eb="36">
      <t>タ</t>
    </rPh>
    <rPh sb="37" eb="40">
      <t>ジョセイキン</t>
    </rPh>
    <rPh sb="43" eb="44">
      <t>ベツ</t>
    </rPh>
    <rPh sb="56" eb="60">
      <t>カクジギョウショ</t>
    </rPh>
    <rPh sb="60" eb="61">
      <t>サマ</t>
    </rPh>
    <rPh sb="63" eb="65">
      <t>カクニン</t>
    </rPh>
    <rPh sb="70" eb="72">
      <t>ジュコウ</t>
    </rPh>
    <rPh sb="72" eb="74">
      <t>ショウメイ</t>
    </rPh>
    <rPh sb="76" eb="78">
      <t>キボウ</t>
    </rPh>
    <rPh sb="81" eb="83">
      <t>ズイジ</t>
    </rPh>
    <rPh sb="83" eb="85">
      <t>ハッコウ</t>
    </rPh>
    <phoneticPr fontId="6"/>
  </si>
  <si>
    <t>保護具</t>
    <rPh sb="0" eb="3">
      <t>ホゴグ</t>
    </rPh>
    <phoneticPr fontId="3"/>
  </si>
  <si>
    <t>木造</t>
    <rPh sb="0" eb="2">
      <t>モクゾウ</t>
    </rPh>
    <phoneticPr fontId="3"/>
  </si>
  <si>
    <t>高所10ｍ未満</t>
    <rPh sb="0" eb="2">
      <t>コウショ</t>
    </rPh>
    <rPh sb="5" eb="7">
      <t>ミマン</t>
    </rPh>
    <phoneticPr fontId="3"/>
  </si>
  <si>
    <t>toushinjuukou@eos.ocn.ne.jp</t>
    <phoneticPr fontId="3"/>
  </si>
  <si>
    <t>FAX</t>
    <phoneticPr fontId="3"/>
  </si>
  <si>
    <t>025-381-7714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</si>
  <si>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</si>
  <si>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</si>
  <si>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メール送信先</t>
    <rPh sb="3" eb="6">
      <t>ソウシンサキ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</si>
</sst>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000"/>
    <numFmt numFmtId="177" formatCode="[$-411]ggge&quot;年&quot;m&quot;月&quot;d&quot;日&quot;;@"/>
  </numFmts>
  <fonts count="3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22"/>
      <color theme="10"/>
      <name val="ＭＳ Ｐゴシック"/>
      <family val="3"/>
      <charset val="128"/>
    </font>
    <font>
      <sz val="2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rgb="FFC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1" xfId="0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3" borderId="0" xfId="0" applyFont="1" applyFill="1">
      <alignment vertical="center"/>
    </xf>
    <xf numFmtId="0" fontId="2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 shrinkToFit="1"/>
    </xf>
    <xf numFmtId="38" fontId="12" fillId="2" borderId="2" xfId="1" applyFont="1" applyFill="1" applyBorder="1" applyAlignment="1">
      <alignment horizontal="right" vertical="center" shrinkToFit="1"/>
    </xf>
    <xf numFmtId="0" fontId="13" fillId="2" borderId="2" xfId="0" applyFont="1" applyFill="1" applyBorder="1">
      <alignment vertical="center"/>
    </xf>
    <xf numFmtId="0" fontId="2" fillId="2" borderId="3" xfId="0" applyFont="1" applyFill="1" applyBorder="1" applyAlignment="1">
      <alignment vertical="center" textRotation="255"/>
    </xf>
    <xf numFmtId="0" fontId="2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 shrinkToFit="1"/>
    </xf>
    <xf numFmtId="38" fontId="12" fillId="2" borderId="4" xfId="1" applyFont="1" applyFill="1" applyBorder="1" applyAlignment="1">
      <alignment horizontal="right" vertical="center" shrinkToFit="1"/>
    </xf>
    <xf numFmtId="0" fontId="13" fillId="2" borderId="4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0" fillId="2" borderId="19" xfId="0" applyFill="1" applyBorder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2" xfId="0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vertical="center" shrinkToFit="1"/>
    </xf>
    <xf numFmtId="0" fontId="12" fillId="2" borderId="23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176" fontId="12" fillId="2" borderId="15" xfId="0" applyNumberFormat="1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56" fontId="14" fillId="2" borderId="0" xfId="0" applyNumberFormat="1" applyFont="1" applyFill="1" applyAlignment="1" applyProtection="1">
      <alignment horizontal="right" vertical="center" shrinkToFit="1"/>
      <protection locked="0"/>
    </xf>
    <xf numFmtId="0" fontId="2" fillId="2" borderId="4" xfId="0" applyFont="1" applyFill="1" applyBorder="1" applyAlignment="1">
      <alignment horizontal="right" vertical="top"/>
    </xf>
    <xf numFmtId="0" fontId="2" fillId="3" borderId="0" xfId="0" applyFont="1" applyFill="1">
      <alignment vertical="center"/>
    </xf>
    <xf numFmtId="176" fontId="12" fillId="2" borderId="13" xfId="0" applyNumberFormat="1" applyFont="1" applyFill="1" applyBorder="1" applyAlignment="1">
      <alignment vertical="center" shrinkToFit="1"/>
    </xf>
    <xf numFmtId="0" fontId="22" fillId="2" borderId="0" xfId="0" applyFont="1" applyFill="1" applyAlignment="1">
      <alignment vertical="top"/>
    </xf>
    <xf numFmtId="0" fontId="12" fillId="2" borderId="30" xfId="0" applyFont="1" applyFill="1" applyBorder="1" applyAlignment="1">
      <alignment vertical="center" shrinkToFit="1"/>
    </xf>
    <xf numFmtId="0" fontId="15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12" fillId="2" borderId="27" xfId="0" applyFont="1" applyFill="1" applyBorder="1" applyAlignment="1">
      <alignment vertical="center" shrinkToFit="1"/>
    </xf>
    <xf numFmtId="0" fontId="0" fillId="0" borderId="14" xfId="0" applyBorder="1">
      <alignment vertical="center"/>
    </xf>
    <xf numFmtId="0" fontId="17" fillId="2" borderId="4" xfId="0" applyFont="1" applyFill="1" applyBorder="1">
      <alignment vertical="center"/>
    </xf>
    <xf numFmtId="0" fontId="27" fillId="0" borderId="46" xfId="0" applyFont="1" applyBorder="1" applyAlignment="1" applyProtection="1">
      <alignment vertical="center" shrinkToFi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 textRotation="255"/>
    </xf>
    <xf numFmtId="0" fontId="1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horizontal="center" vertical="center" textRotation="255"/>
    </xf>
    <xf numFmtId="0" fontId="5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 applyProtection="1">
      <alignment vertical="center" shrinkToFit="1"/>
      <protection locked="0"/>
    </xf>
    <xf numFmtId="0" fontId="24" fillId="2" borderId="0" xfId="0" applyFont="1" applyFill="1" applyAlignment="1" applyProtection="1">
      <alignment horizontal="right" vertical="center" shrinkToFit="1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0" fillId="2" borderId="4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/>
    <xf numFmtId="0" fontId="4" fillId="0" borderId="0" xfId="0" applyFont="1">
      <alignment vertical="center"/>
    </xf>
    <xf numFmtId="0" fontId="14" fillId="2" borderId="0" xfId="0" applyFont="1" applyFill="1" applyAlignment="1">
      <alignment horizont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2" fillId="0" borderId="51" xfId="0" applyFont="1" applyBorder="1" applyAlignment="1" applyProtection="1">
      <alignment horizontal="right" vertical="center" shrinkToFit="1"/>
      <protection locked="0"/>
    </xf>
    <xf numFmtId="0" fontId="2" fillId="0" borderId="52" xfId="0" applyFont="1" applyBorder="1" applyAlignment="1" applyProtection="1">
      <alignment horizontal="right" vertical="center" shrinkToFit="1"/>
      <protection locked="0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shrinkToFit="1"/>
      <protection locked="0"/>
    </xf>
    <xf numFmtId="0" fontId="29" fillId="0" borderId="33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18" fillId="0" borderId="4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4" fillId="0" borderId="44" xfId="0" applyFont="1" applyBorder="1" applyAlignment="1" applyProtection="1">
      <alignment horizontal="left" vertical="center" indent="1" shrinkToFit="1"/>
      <protection locked="0"/>
    </xf>
    <xf numFmtId="0" fontId="27" fillId="0" borderId="2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8" fillId="0" borderId="32" xfId="0" applyFont="1" applyBorder="1" applyAlignment="1">
      <alignment horizontal="right" vertical="center" shrinkToFit="1"/>
    </xf>
    <xf numFmtId="0" fontId="28" fillId="0" borderId="33" xfId="0" applyFont="1" applyBorder="1" applyAlignment="1">
      <alignment horizontal="right" vertical="center" shrinkToFit="1"/>
    </xf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center" shrinkToFit="1"/>
    </xf>
    <xf numFmtId="0" fontId="27" fillId="0" borderId="47" xfId="0" applyFont="1" applyBorder="1" applyAlignment="1">
      <alignment horizontal="left" vertical="center" shrinkToFit="1"/>
    </xf>
    <xf numFmtId="0" fontId="2" fillId="2" borderId="48" xfId="0" applyFont="1" applyFill="1" applyBorder="1" applyAlignment="1">
      <alignment horizontal="center" vertical="center" textRotation="255"/>
    </xf>
    <xf numFmtId="0" fontId="12" fillId="0" borderId="2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26" fillId="0" borderId="8" xfId="0" applyFont="1" applyBorder="1" applyAlignment="1" applyProtection="1">
      <alignment horizontal="center"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13" xfId="0" applyFont="1" applyBorder="1" applyAlignment="1" applyProtection="1">
      <alignment horizontal="center" vertical="center" shrinkToFit="1"/>
      <protection locked="0"/>
    </xf>
    <xf numFmtId="0" fontId="25" fillId="0" borderId="2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176" fontId="19" fillId="2" borderId="15" xfId="0" applyNumberFormat="1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left" vertical="center" shrinkToFit="1"/>
    </xf>
    <xf numFmtId="176" fontId="19" fillId="2" borderId="15" xfId="0" applyNumberFormat="1" applyFont="1" applyFill="1" applyBorder="1" applyAlignment="1">
      <alignment horizontal="right" vertical="center" shrinkToFit="1"/>
    </xf>
    <xf numFmtId="176" fontId="19" fillId="2" borderId="13" xfId="0" applyNumberFormat="1" applyFont="1" applyFill="1" applyBorder="1" applyAlignment="1">
      <alignment horizontal="right" vertical="center" shrinkToFit="1"/>
    </xf>
    <xf numFmtId="0" fontId="25" fillId="0" borderId="3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7" fontId="12" fillId="0" borderId="8" xfId="0" applyNumberFormat="1" applyFont="1" applyBorder="1" applyAlignment="1" applyProtection="1">
      <alignment horizontal="center" vertical="center" shrinkToFit="1"/>
      <protection locked="0"/>
    </xf>
    <xf numFmtId="177" fontId="12" fillId="0" borderId="9" xfId="0" applyNumberFormat="1" applyFont="1" applyBorder="1" applyAlignment="1" applyProtection="1">
      <alignment horizontal="center" vertical="center" shrinkToFit="1"/>
      <protection locked="0"/>
    </xf>
    <xf numFmtId="177" fontId="12" fillId="0" borderId="25" xfId="0" applyNumberFormat="1" applyFont="1" applyBorder="1" applyAlignment="1" applyProtection="1">
      <alignment horizontal="center" vertical="center" shrinkToFit="1"/>
      <protection locked="0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177" fontId="12" fillId="0" borderId="14" xfId="0" applyNumberFormat="1" applyFont="1" applyBorder="1" applyAlignment="1" applyProtection="1">
      <alignment horizontal="center" vertical="center" shrinkToFit="1"/>
      <protection locked="0"/>
    </xf>
    <xf numFmtId="177" fontId="12" fillId="0" borderId="15" xfId="0" applyNumberFormat="1" applyFont="1" applyBorder="1" applyAlignment="1" applyProtection="1">
      <alignment horizontal="center" vertical="center" shrinkToFit="1"/>
      <protection locked="0"/>
    </xf>
    <xf numFmtId="0" fontId="18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0" borderId="0" xfId="1" applyNumberFormat="1" applyFont="1" applyBorder="1" applyAlignment="1" applyProtection="1">
      <alignment horizontal="center" vertical="center" shrinkToFit="1"/>
      <protection locked="0"/>
    </xf>
    <xf numFmtId="0" fontId="18" fillId="0" borderId="15" xfId="1" applyNumberFormat="1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177" fontId="12" fillId="0" borderId="31" xfId="0" applyNumberFormat="1" applyFont="1" applyBorder="1" applyAlignment="1" applyProtection="1">
      <alignment horizontal="center" vertical="center" shrinkToFit="1"/>
      <protection locked="0"/>
    </xf>
    <xf numFmtId="177" fontId="12" fillId="0" borderId="45" xfId="0" applyNumberFormat="1" applyFont="1" applyBorder="1" applyAlignment="1" applyProtection="1">
      <alignment horizontal="center" vertical="center" shrinkToFit="1"/>
      <protection locked="0"/>
    </xf>
    <xf numFmtId="177" fontId="12" fillId="0" borderId="28" xfId="0" applyNumberFormat="1" applyFont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23" fillId="0" borderId="36" xfId="0" applyFont="1" applyBorder="1" applyAlignment="1" applyProtection="1">
      <alignment horizontal="center" vertical="center" shrinkToFit="1"/>
      <protection locked="0"/>
    </xf>
    <xf numFmtId="0" fontId="23" fillId="0" borderId="37" xfId="0" applyFont="1" applyBorder="1" applyAlignment="1" applyProtection="1">
      <alignment horizontal="center" vertical="center" shrinkToFit="1"/>
      <protection locked="0"/>
    </xf>
    <xf numFmtId="0" fontId="23" fillId="0" borderId="38" xfId="0" applyFont="1" applyBorder="1" applyAlignment="1" applyProtection="1">
      <alignment horizontal="center" vertical="center" shrinkToFit="1"/>
      <protection locked="0"/>
    </xf>
    <xf numFmtId="176" fontId="19" fillId="2" borderId="9" xfId="0" applyNumberFormat="1" applyFont="1" applyFill="1" applyBorder="1" applyAlignment="1">
      <alignment horizontal="right" vertical="center" shrinkToFit="1"/>
    </xf>
    <xf numFmtId="176" fontId="19" fillId="2" borderId="10" xfId="0" applyNumberFormat="1" applyFont="1" applyFill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wrapText="1"/>
    </xf>
    <xf numFmtId="176" fontId="19" fillId="2" borderId="24" xfId="0" applyNumberFormat="1" applyFont="1" applyFill="1" applyBorder="1" applyAlignment="1">
      <alignment horizontal="right" vertical="center" shrinkToFit="1"/>
    </xf>
    <xf numFmtId="176" fontId="19" fillId="2" borderId="18" xfId="0" applyNumberFormat="1" applyFont="1" applyFill="1" applyBorder="1" applyAlignment="1">
      <alignment horizontal="right" vertical="center" shrinkToFit="1"/>
    </xf>
    <xf numFmtId="0" fontId="14" fillId="2" borderId="30" xfId="0" applyFont="1" applyFill="1" applyBorder="1" applyAlignment="1">
      <alignment horizontal="center" vertical="top"/>
    </xf>
    <xf numFmtId="0" fontId="14" fillId="2" borderId="31" xfId="0" applyFont="1" applyFill="1" applyBorder="1" applyAlignment="1">
      <alignment horizontal="center" vertical="top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56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6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27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15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28" xfId="0" applyNumberFormat="1" applyFont="1" applyFill="1" applyBorder="1" applyAlignment="1" applyProtection="1">
      <alignment horizontal="center" vertical="center" shrinkToFit="1"/>
      <protection locked="0"/>
    </xf>
    <xf numFmtId="56" fontId="14" fillId="2" borderId="29" xfId="0" applyNumberFormat="1" applyFont="1" applyFill="1" applyBorder="1" applyAlignment="1" applyProtection="1">
      <alignment horizontal="left" vertical="center" shrinkToFit="1"/>
      <protection locked="0"/>
    </xf>
    <xf numFmtId="56" fontId="14" fillId="2" borderId="0" xfId="0" applyNumberFormat="1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31" fillId="0" borderId="5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38" fontId="12" fillId="0" borderId="4" xfId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left" vertical="center" indent="1"/>
    </xf>
    <xf numFmtId="0" fontId="2" fillId="3" borderId="49" xfId="0" applyFont="1" applyFill="1" applyBorder="1" applyAlignment="1">
      <alignment horizontal="left" vertical="center" inden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35" fillId="2" borderId="4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36" fillId="2" borderId="49" xfId="2" applyFont="1" applyFill="1" applyBorder="1" applyAlignment="1">
      <alignment horizontal="left" vertical="center" indent="1"/>
    </xf>
    <xf numFmtId="0" fontId="34" fillId="2" borderId="49" xfId="0" applyFont="1" applyFill="1" applyBorder="1" applyAlignment="1">
      <alignment horizontal="left" vertical="center" indent="1"/>
    </xf>
    <xf numFmtId="0" fontId="37" fillId="2" borderId="49" xfId="2" applyFont="1" applyFill="1" applyBorder="1" applyAlignment="1">
      <alignment horizontal="left" vertical="center" indent="1"/>
    </xf>
    <xf numFmtId="0" fontId="33" fillId="2" borderId="49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ushinjuukou@eos.ocn.ne.jp" TargetMode="External"/><Relationship Id="rId1" Type="http://schemas.openxmlformats.org/officeDocument/2006/relationships/hyperlink" Target="mailto:toushinjuukou@eos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664F-148E-4BDF-AC89-DA45C36A8E6D}">
  <dimension ref="A1:BE53"/>
  <sheetViews>
    <sheetView tabSelected="1" zoomScale="91" zoomScaleNormal="91" workbookViewId="0">
      <selection activeCell="K18" sqref="K18:V18"/>
    </sheetView>
  </sheetViews>
  <sheetFormatPr defaultRowHeight="19.5" x14ac:dyDescent="0.15"/>
  <cols>
    <col min="1" max="1" width="4" customWidth="1"/>
    <col min="2" max="2" width="6.75" customWidth="1"/>
    <col min="3" max="3" width="3.875" customWidth="1"/>
    <col min="4" max="5" width="2.75" customWidth="1"/>
    <col min="6" max="21" width="2.125" customWidth="1"/>
    <col min="22" max="22" width="4.125" customWidth="1"/>
    <col min="23" max="36" width="2.125" customWidth="1"/>
    <col min="37" max="37" width="0.25" customWidth="1"/>
    <col min="38" max="38" width="3.125" customWidth="1"/>
    <col min="39" max="39" width="4.25" customWidth="1"/>
    <col min="40" max="40" width="19.625" customWidth="1"/>
    <col min="41" max="41" width="15.75" customWidth="1"/>
    <col min="42" max="42" width="25.875" customWidth="1"/>
    <col min="43" max="43" width="3.25" customWidth="1"/>
    <col min="44" max="44" width="18.125" customWidth="1"/>
    <col min="45" max="45" width="0.875" style="72" customWidth="1"/>
    <col min="46" max="46" width="6.875" style="72" customWidth="1"/>
    <col min="47" max="47" width="2.5" customWidth="1"/>
    <col min="48" max="48" width="3.375" customWidth="1"/>
    <col min="49" max="57" width="3.375" style="2" customWidth="1"/>
    <col min="58" max="80" width="3.375" customWidth="1"/>
    <col min="81" max="96" width="1.25" customWidth="1"/>
  </cols>
  <sheetData>
    <row r="1" spans="1:48" ht="13.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3"/>
      <c r="AN1" s="3"/>
      <c r="AO1" s="3"/>
      <c r="AP1" s="3"/>
      <c r="AQ1" s="3"/>
      <c r="AR1" s="2"/>
      <c r="AS1" s="4"/>
      <c r="AT1" s="5" t="s">
        <v>0</v>
      </c>
      <c r="AU1" s="2"/>
      <c r="AV1" s="2"/>
    </row>
    <row r="2" spans="1:48" ht="15" customHeight="1" x14ac:dyDescent="0.15">
      <c r="A2" s="6"/>
      <c r="B2" s="7" t="s">
        <v>1</v>
      </c>
      <c r="C2" s="8" t="s">
        <v>2</v>
      </c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0"/>
      <c r="AF2" s="10"/>
      <c r="AG2" s="10"/>
      <c r="AH2" s="10"/>
      <c r="AI2" s="10"/>
      <c r="AJ2" s="10"/>
      <c r="AK2" s="10"/>
      <c r="AL2" s="2"/>
      <c r="AM2" s="11" t="s">
        <v>3</v>
      </c>
      <c r="AN2" s="3"/>
      <c r="AO2" s="3"/>
      <c r="AP2" s="3"/>
      <c r="AQ2" s="3"/>
      <c r="AR2" s="12" t="s">
        <v>4</v>
      </c>
      <c r="AS2" s="13" t="s">
        <v>5</v>
      </c>
      <c r="AT2" s="14">
        <v>10000</v>
      </c>
      <c r="AU2" s="15"/>
      <c r="AV2" s="2"/>
    </row>
    <row r="3" spans="1:48" ht="15" customHeight="1" thickBot="1" x14ac:dyDescent="0.2">
      <c r="A3" s="16" t="s">
        <v>6</v>
      </c>
      <c r="B3" s="7" t="s">
        <v>7</v>
      </c>
      <c r="C3" s="8" t="s">
        <v>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"/>
      <c r="AM3" s="3"/>
      <c r="AN3" s="3"/>
      <c r="AO3" s="3"/>
      <c r="AP3" s="3"/>
      <c r="AQ3" s="3"/>
      <c r="AR3" s="17" t="s">
        <v>9</v>
      </c>
      <c r="AS3" s="18" t="s">
        <v>5</v>
      </c>
      <c r="AT3" s="19">
        <v>10000</v>
      </c>
      <c r="AU3" s="20"/>
      <c r="AV3" s="2"/>
    </row>
    <row r="4" spans="1:48" ht="15" customHeight="1" thickBot="1" x14ac:dyDescent="0.2">
      <c r="A4" s="16" t="s">
        <v>10</v>
      </c>
      <c r="B4" s="7"/>
      <c r="C4" s="8" t="s">
        <v>11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2"/>
      <c r="AM4" s="3"/>
      <c r="AN4" s="222" t="s">
        <v>12</v>
      </c>
      <c r="AO4" s="223"/>
      <c r="AP4" s="224"/>
      <c r="AQ4" s="3"/>
      <c r="AR4" s="17" t="s">
        <v>13</v>
      </c>
      <c r="AS4" s="18" t="s">
        <v>5</v>
      </c>
      <c r="AT4" s="19">
        <v>17000</v>
      </c>
      <c r="AU4" s="20"/>
      <c r="AV4" s="2"/>
    </row>
    <row r="5" spans="1:48" ht="15" customHeight="1" x14ac:dyDescent="0.15">
      <c r="A5" s="16" t="s">
        <v>14</v>
      </c>
      <c r="B5" s="10"/>
      <c r="C5" s="10" t="s"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2"/>
      <c r="AM5" s="3"/>
      <c r="AN5" s="225" t="s">
        <v>16</v>
      </c>
      <c r="AO5" s="226"/>
      <c r="AP5" s="23" t="s">
        <v>17</v>
      </c>
      <c r="AQ5" s="3"/>
      <c r="AR5" s="17" t="s">
        <v>18</v>
      </c>
      <c r="AS5" s="18" t="s">
        <v>5</v>
      </c>
      <c r="AT5" s="19">
        <v>12000</v>
      </c>
      <c r="AU5" s="20" t="s">
        <v>19</v>
      </c>
      <c r="AV5" s="2"/>
    </row>
    <row r="6" spans="1:48" ht="15" customHeight="1" x14ac:dyDescent="0.15">
      <c r="A6" s="16" t="s">
        <v>20</v>
      </c>
      <c r="B6" s="7" t="s">
        <v>21</v>
      </c>
      <c r="C6" s="10" t="s">
        <v>22</v>
      </c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0"/>
      <c r="AJ6" s="10"/>
      <c r="AK6" s="10"/>
      <c r="AL6" s="2"/>
      <c r="AM6" s="3"/>
      <c r="AN6" s="24" t="s">
        <v>4</v>
      </c>
      <c r="AO6" s="25" t="s">
        <v>23</v>
      </c>
      <c r="AP6" s="26" t="s">
        <v>24</v>
      </c>
      <c r="AQ6" s="3"/>
      <c r="AR6" s="17" t="s">
        <v>25</v>
      </c>
      <c r="AS6" s="18" t="s">
        <v>5</v>
      </c>
      <c r="AT6" s="232">
        <v>16000</v>
      </c>
      <c r="AU6" s="20" t="s">
        <v>26</v>
      </c>
      <c r="AV6" s="2"/>
    </row>
    <row r="7" spans="1:48" ht="15" customHeight="1" x14ac:dyDescent="0.15">
      <c r="A7" s="16" t="s">
        <v>27</v>
      </c>
      <c r="B7" s="7"/>
      <c r="C7" s="10" t="s">
        <v>28</v>
      </c>
      <c r="D7" s="8"/>
      <c r="E7" s="8"/>
      <c r="F7" s="9"/>
      <c r="G7" s="9"/>
      <c r="H7" s="9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"/>
      <c r="AM7" s="3"/>
      <c r="AN7" s="24" t="s">
        <v>9</v>
      </c>
      <c r="AO7" s="25" t="s">
        <v>29</v>
      </c>
      <c r="AP7" s="26" t="s">
        <v>36</v>
      </c>
      <c r="AQ7" s="3"/>
      <c r="AR7" s="17" t="s">
        <v>31</v>
      </c>
      <c r="AS7" s="18" t="s">
        <v>5</v>
      </c>
      <c r="AT7" s="19">
        <v>16000</v>
      </c>
      <c r="AU7" s="20"/>
      <c r="AV7" s="2"/>
    </row>
    <row r="8" spans="1:48" ht="15" customHeight="1" x14ac:dyDescent="0.15">
      <c r="A8" s="16" t="s">
        <v>32</v>
      </c>
      <c r="B8" s="27" t="s">
        <v>33</v>
      </c>
      <c r="C8" s="8"/>
      <c r="D8" s="8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 t="s">
        <v>34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  <c r="AF8" s="10"/>
      <c r="AG8" s="10"/>
      <c r="AH8" s="10"/>
      <c r="AI8" s="10"/>
      <c r="AJ8" s="10"/>
      <c r="AK8" s="10"/>
      <c r="AL8" s="2"/>
      <c r="AM8" s="3"/>
      <c r="AN8" s="24" t="s">
        <v>13</v>
      </c>
      <c r="AO8" s="25" t="s">
        <v>35</v>
      </c>
      <c r="AP8" s="26" t="s">
        <v>40</v>
      </c>
      <c r="AQ8" s="3"/>
      <c r="AR8" s="17" t="s">
        <v>37</v>
      </c>
      <c r="AS8" s="18" t="s">
        <v>5</v>
      </c>
      <c r="AT8" s="19">
        <v>15000</v>
      </c>
      <c r="AU8" s="20"/>
      <c r="AV8" s="2"/>
    </row>
    <row r="9" spans="1:48" ht="15" customHeight="1" x14ac:dyDescent="0.15">
      <c r="A9" s="16"/>
      <c r="B9" s="28" t="s">
        <v>38</v>
      </c>
      <c r="C9" s="227" t="s">
        <v>39</v>
      </c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"/>
      <c r="AM9" s="3"/>
      <c r="AN9" s="24" t="s">
        <v>18</v>
      </c>
      <c r="AO9" s="25" t="s">
        <v>123</v>
      </c>
      <c r="AP9" s="26" t="s">
        <v>43</v>
      </c>
      <c r="AQ9" s="3"/>
      <c r="AR9" s="17" t="s">
        <v>24</v>
      </c>
      <c r="AS9" s="18" t="s">
        <v>41</v>
      </c>
      <c r="AT9" s="19">
        <v>26000</v>
      </c>
      <c r="AU9" s="20"/>
      <c r="AV9" s="2"/>
    </row>
    <row r="10" spans="1:48" ht="15" customHeight="1" thickBot="1" x14ac:dyDescent="0.2">
      <c r="A10" s="29"/>
      <c r="B10" s="28" t="s">
        <v>38</v>
      </c>
      <c r="C10" s="227" t="s">
        <v>42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"/>
      <c r="AM10" s="3"/>
      <c r="AN10" s="24" t="s">
        <v>25</v>
      </c>
      <c r="AO10" s="25"/>
      <c r="AP10" s="26" t="s">
        <v>117</v>
      </c>
      <c r="AQ10" s="3"/>
      <c r="AR10" s="17" t="s">
        <v>44</v>
      </c>
      <c r="AS10" s="18" t="s">
        <v>5</v>
      </c>
      <c r="AT10" s="19">
        <v>10000</v>
      </c>
      <c r="AU10" s="20"/>
      <c r="AV10" s="2"/>
    </row>
    <row r="11" spans="1:48" ht="15" customHeight="1" x14ac:dyDescent="0.15">
      <c r="A11" s="2"/>
      <c r="B11" s="2"/>
      <c r="C11" s="2" t="s">
        <v>45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3"/>
      <c r="AN11" s="24" t="s">
        <v>31</v>
      </c>
      <c r="AO11" s="25"/>
      <c r="AP11" s="26" t="s">
        <v>118</v>
      </c>
      <c r="AQ11" s="3"/>
      <c r="AR11" s="17" t="s">
        <v>46</v>
      </c>
      <c r="AS11" s="18" t="s">
        <v>5</v>
      </c>
      <c r="AT11" s="19">
        <v>10000</v>
      </c>
      <c r="AU11" s="20"/>
      <c r="AV11" s="2"/>
    </row>
    <row r="12" spans="1:48" ht="15" customHeight="1" thickBot="1" x14ac:dyDescent="0.2">
      <c r="A12" s="228" t="s">
        <v>47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32" t="s">
        <v>48</v>
      </c>
      <c r="X12" s="154" t="s">
        <v>49</v>
      </c>
      <c r="Y12" s="154"/>
      <c r="Z12" s="154"/>
      <c r="AA12" s="154"/>
      <c r="AB12" s="154"/>
      <c r="AC12" s="154"/>
      <c r="AD12" s="33" t="s">
        <v>48</v>
      </c>
      <c r="AE12" s="186" t="s">
        <v>50</v>
      </c>
      <c r="AF12" s="186"/>
      <c r="AG12" s="186"/>
      <c r="AH12" s="188">
        <v>10000</v>
      </c>
      <c r="AI12" s="188"/>
      <c r="AJ12" s="189"/>
      <c r="AK12" s="2"/>
      <c r="AL12" s="2"/>
      <c r="AM12" s="3"/>
      <c r="AN12" s="30" t="s">
        <v>37</v>
      </c>
      <c r="AO12" s="31"/>
      <c r="AP12" s="26" t="s">
        <v>119</v>
      </c>
      <c r="AQ12" s="3"/>
      <c r="AR12" s="17" t="s">
        <v>30</v>
      </c>
      <c r="AS12" s="18" t="s">
        <v>41</v>
      </c>
      <c r="AT12" s="19">
        <v>16000</v>
      </c>
      <c r="AU12" s="20"/>
      <c r="AV12" s="2"/>
    </row>
    <row r="13" spans="1:48" ht="15" customHeight="1" x14ac:dyDescent="0.15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34"/>
      <c r="X13" s="35"/>
      <c r="Y13" s="36"/>
      <c r="Z13" s="120">
        <v>10000</v>
      </c>
      <c r="AA13" s="120"/>
      <c r="AB13" s="120"/>
      <c r="AC13" s="37"/>
      <c r="AD13" s="38" t="s">
        <v>48</v>
      </c>
      <c r="AE13" s="186" t="s">
        <v>51</v>
      </c>
      <c r="AF13" s="186"/>
      <c r="AG13" s="186"/>
      <c r="AH13" s="188">
        <v>10000</v>
      </c>
      <c r="AI13" s="188"/>
      <c r="AJ13" s="189"/>
      <c r="AK13" s="2"/>
      <c r="AL13" s="2"/>
      <c r="AM13" s="3"/>
      <c r="AN13" s="233"/>
      <c r="AO13" s="233"/>
      <c r="AP13" s="234" t="s">
        <v>121</v>
      </c>
      <c r="AQ13" s="3"/>
      <c r="AR13" s="17" t="s">
        <v>36</v>
      </c>
      <c r="AS13" s="18" t="s">
        <v>41</v>
      </c>
      <c r="AT13" s="19">
        <v>10000</v>
      </c>
      <c r="AU13" s="20"/>
      <c r="AV13" s="2"/>
    </row>
    <row r="14" spans="1:48" ht="15" customHeight="1" thickBot="1" x14ac:dyDescent="0.2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32" t="s">
        <v>48</v>
      </c>
      <c r="X14" s="154" t="s">
        <v>54</v>
      </c>
      <c r="Y14" s="154"/>
      <c r="Z14" s="154"/>
      <c r="AA14" s="154"/>
      <c r="AB14" s="154"/>
      <c r="AC14" s="154"/>
      <c r="AD14" s="32" t="s">
        <v>48</v>
      </c>
      <c r="AE14" s="186" t="s">
        <v>55</v>
      </c>
      <c r="AF14" s="186"/>
      <c r="AG14" s="186"/>
      <c r="AH14" s="188">
        <v>10000</v>
      </c>
      <c r="AI14" s="188"/>
      <c r="AJ14" s="189"/>
      <c r="AK14" s="2"/>
      <c r="AL14" s="2"/>
      <c r="AM14" s="3"/>
      <c r="AN14" s="3"/>
      <c r="AO14" s="235"/>
      <c r="AP14" s="234" t="s">
        <v>122</v>
      </c>
      <c r="AQ14" s="3"/>
      <c r="AR14" s="17" t="s">
        <v>56</v>
      </c>
      <c r="AS14" s="18" t="s">
        <v>5</v>
      </c>
      <c r="AT14" s="19">
        <v>10000</v>
      </c>
      <c r="AU14" s="20"/>
      <c r="AV14" s="2"/>
    </row>
    <row r="15" spans="1:48" ht="15" customHeight="1" x14ac:dyDescent="0.15">
      <c r="A15" s="210" t="s">
        <v>52</v>
      </c>
      <c r="B15" s="211"/>
      <c r="C15" s="214"/>
      <c r="D15" s="215"/>
      <c r="E15" s="215"/>
      <c r="F15" s="215"/>
      <c r="G15" s="215"/>
      <c r="H15" s="215"/>
      <c r="I15" s="215"/>
      <c r="J15" s="216"/>
      <c r="K15" s="39" t="s">
        <v>53</v>
      </c>
      <c r="L15" s="40"/>
      <c r="M15" s="40"/>
      <c r="N15" s="2"/>
      <c r="O15" s="1"/>
      <c r="P15" s="1"/>
      <c r="Q15" s="1"/>
      <c r="R15" s="1"/>
      <c r="S15" s="1"/>
      <c r="T15" s="1"/>
      <c r="U15" s="1"/>
      <c r="V15" s="1"/>
      <c r="W15" s="34"/>
      <c r="X15" s="35"/>
      <c r="Y15" s="36"/>
      <c r="Z15" s="120">
        <v>26000</v>
      </c>
      <c r="AA15" s="120"/>
      <c r="AB15" s="120"/>
      <c r="AC15" s="37"/>
      <c r="AD15" s="32" t="s">
        <v>48</v>
      </c>
      <c r="AE15" s="186" t="s">
        <v>58</v>
      </c>
      <c r="AF15" s="186"/>
      <c r="AG15" s="186"/>
      <c r="AH15" s="188">
        <v>10000</v>
      </c>
      <c r="AI15" s="188"/>
      <c r="AJ15" s="189"/>
      <c r="AK15" s="2"/>
      <c r="AL15" s="2"/>
      <c r="AM15" s="3"/>
      <c r="AN15" s="235"/>
      <c r="AO15" s="235"/>
      <c r="AP15" s="234"/>
      <c r="AQ15" s="3"/>
      <c r="AR15" s="41" t="s">
        <v>40</v>
      </c>
      <c r="AS15" s="18" t="s">
        <v>41</v>
      </c>
      <c r="AT15" s="19">
        <v>10000</v>
      </c>
      <c r="AU15" s="20"/>
      <c r="AV15" s="2"/>
    </row>
    <row r="16" spans="1:48" ht="15" customHeight="1" x14ac:dyDescent="0.15">
      <c r="A16" s="212"/>
      <c r="B16" s="213"/>
      <c r="C16" s="217"/>
      <c r="D16" s="218"/>
      <c r="E16" s="218"/>
      <c r="F16" s="218"/>
      <c r="G16" s="218"/>
      <c r="H16" s="218"/>
      <c r="I16" s="218"/>
      <c r="J16" s="219"/>
      <c r="K16" s="220" t="s">
        <v>57</v>
      </c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1"/>
      <c r="W16" s="32" t="s">
        <v>48</v>
      </c>
      <c r="X16" s="154" t="s">
        <v>61</v>
      </c>
      <c r="Y16" s="154"/>
      <c r="Z16" s="154"/>
      <c r="AA16" s="154"/>
      <c r="AB16" s="154"/>
      <c r="AC16" s="154"/>
      <c r="AD16" s="32" t="s">
        <v>48</v>
      </c>
      <c r="AE16" s="186" t="s">
        <v>62</v>
      </c>
      <c r="AF16" s="186"/>
      <c r="AG16" s="186"/>
      <c r="AH16" s="188">
        <v>10000</v>
      </c>
      <c r="AI16" s="188"/>
      <c r="AJ16" s="189"/>
      <c r="AK16" s="2"/>
      <c r="AL16" s="2"/>
      <c r="AM16" s="3"/>
      <c r="AN16" s="236" t="s">
        <v>120</v>
      </c>
      <c r="AO16" s="236"/>
      <c r="AP16" s="236"/>
      <c r="AQ16" s="3"/>
      <c r="AR16" s="17" t="s">
        <v>63</v>
      </c>
      <c r="AS16" s="18" t="s">
        <v>41</v>
      </c>
      <c r="AT16" s="19">
        <v>15000</v>
      </c>
      <c r="AU16" s="20"/>
      <c r="AV16" s="2"/>
    </row>
    <row r="17" spans="1:48" ht="15" customHeight="1" x14ac:dyDescent="0.15">
      <c r="A17" s="190" t="s">
        <v>59</v>
      </c>
      <c r="B17" s="191"/>
      <c r="C17" s="202"/>
      <c r="D17" s="203"/>
      <c r="E17" s="203"/>
      <c r="F17" s="203"/>
      <c r="G17" s="203"/>
      <c r="H17" s="203"/>
      <c r="I17" s="203"/>
      <c r="J17" s="204"/>
      <c r="K17" s="208" t="s">
        <v>60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34"/>
      <c r="X17" s="35"/>
      <c r="Y17" s="36"/>
      <c r="Z17" s="120">
        <v>16000</v>
      </c>
      <c r="AA17" s="120"/>
      <c r="AB17" s="120"/>
      <c r="AC17" s="37"/>
      <c r="AD17" s="32" t="s">
        <v>48</v>
      </c>
      <c r="AE17" s="186" t="s">
        <v>66</v>
      </c>
      <c r="AF17" s="186"/>
      <c r="AG17" s="186"/>
      <c r="AH17" s="188">
        <v>10000</v>
      </c>
      <c r="AI17" s="188"/>
      <c r="AJ17" s="189"/>
      <c r="AK17" s="2"/>
      <c r="AL17" s="2"/>
      <c r="AM17" s="3"/>
      <c r="AN17" s="236"/>
      <c r="AO17" s="236"/>
      <c r="AP17" s="236"/>
      <c r="AQ17" s="3"/>
      <c r="AR17" s="17" t="s">
        <v>67</v>
      </c>
      <c r="AS17" s="18"/>
      <c r="AT17" s="19">
        <v>8800</v>
      </c>
      <c r="AU17" s="20"/>
      <c r="AV17" s="2"/>
    </row>
    <row r="18" spans="1:48" ht="15" customHeight="1" x14ac:dyDescent="0.15">
      <c r="A18" s="200" t="s">
        <v>64</v>
      </c>
      <c r="B18" s="201"/>
      <c r="C18" s="205"/>
      <c r="D18" s="206"/>
      <c r="E18" s="206"/>
      <c r="F18" s="206"/>
      <c r="G18" s="206"/>
      <c r="H18" s="206"/>
      <c r="I18" s="206"/>
      <c r="J18" s="207"/>
      <c r="K18" s="208" t="s">
        <v>65</v>
      </c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32" t="s">
        <v>48</v>
      </c>
      <c r="X18" s="154" t="s">
        <v>70</v>
      </c>
      <c r="Y18" s="154"/>
      <c r="Z18" s="154"/>
      <c r="AA18" s="154"/>
      <c r="AB18" s="154"/>
      <c r="AC18" s="158"/>
      <c r="AD18" s="32" t="s">
        <v>48</v>
      </c>
      <c r="AE18" s="186" t="s">
        <v>71</v>
      </c>
      <c r="AF18" s="186"/>
      <c r="AG18" s="186"/>
      <c r="AH18" s="188">
        <v>10000</v>
      </c>
      <c r="AI18" s="188"/>
      <c r="AJ18" s="189"/>
      <c r="AK18" s="2"/>
      <c r="AL18" s="2"/>
      <c r="AM18" s="3"/>
      <c r="AN18" s="236"/>
      <c r="AO18" s="236"/>
      <c r="AP18" s="236"/>
      <c r="AQ18" s="3"/>
      <c r="AR18" s="17" t="s">
        <v>73</v>
      </c>
      <c r="AS18" s="18"/>
      <c r="AT18" s="19">
        <v>17000</v>
      </c>
      <c r="AU18" s="20"/>
      <c r="AV18" s="2"/>
    </row>
    <row r="19" spans="1:48" ht="15" customHeight="1" x14ac:dyDescent="0.15">
      <c r="A19" s="190" t="s">
        <v>68</v>
      </c>
      <c r="B19" s="191"/>
      <c r="C19" s="192"/>
      <c r="D19" s="193"/>
      <c r="E19" s="193"/>
      <c r="F19" s="193"/>
      <c r="G19" s="193"/>
      <c r="H19" s="193"/>
      <c r="I19" s="193"/>
      <c r="J19" s="194"/>
      <c r="K19" s="198" t="s">
        <v>69</v>
      </c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84" t="s">
        <v>76</v>
      </c>
      <c r="X19" s="185"/>
      <c r="Y19" s="185"/>
      <c r="Z19" s="120">
        <v>12000</v>
      </c>
      <c r="AA19" s="120"/>
      <c r="AB19" s="120"/>
      <c r="AC19" s="43"/>
      <c r="AD19" s="32" t="s">
        <v>48</v>
      </c>
      <c r="AE19" s="186" t="s">
        <v>77</v>
      </c>
      <c r="AF19" s="186"/>
      <c r="AG19" s="186"/>
      <c r="AH19" s="122">
        <v>16000</v>
      </c>
      <c r="AI19" s="122"/>
      <c r="AJ19" s="123"/>
      <c r="AK19" s="2"/>
      <c r="AL19" s="2"/>
      <c r="AM19" s="3"/>
      <c r="AN19" s="42" t="s">
        <v>72</v>
      </c>
      <c r="AO19" s="42"/>
      <c r="AP19" s="3"/>
      <c r="AQ19" s="3"/>
      <c r="AR19" s="17" t="s">
        <v>79</v>
      </c>
      <c r="AS19" s="18"/>
      <c r="AT19" s="19">
        <v>18000</v>
      </c>
      <c r="AU19" s="20"/>
      <c r="AV19" s="2"/>
    </row>
    <row r="20" spans="1:48" ht="15" customHeight="1" thickBot="1" x14ac:dyDescent="0.2">
      <c r="A20" s="200" t="s">
        <v>74</v>
      </c>
      <c r="B20" s="201"/>
      <c r="C20" s="195"/>
      <c r="D20" s="196"/>
      <c r="E20" s="196"/>
      <c r="F20" s="196"/>
      <c r="G20" s="196"/>
      <c r="H20" s="196"/>
      <c r="I20" s="196"/>
      <c r="J20" s="197"/>
      <c r="K20" s="182" t="s">
        <v>75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45" t="s">
        <v>48</v>
      </c>
      <c r="X20" s="154" t="s">
        <v>82</v>
      </c>
      <c r="Y20" s="154"/>
      <c r="Z20" s="154"/>
      <c r="AA20" s="154"/>
      <c r="AB20" s="154"/>
      <c r="AC20" s="154"/>
      <c r="AD20" s="32" t="s">
        <v>48</v>
      </c>
      <c r="AE20" s="154" t="s">
        <v>73</v>
      </c>
      <c r="AF20" s="154"/>
      <c r="AG20" s="154"/>
      <c r="AH20" s="165"/>
      <c r="AI20" s="165"/>
      <c r="AJ20" s="166"/>
      <c r="AK20" s="2"/>
      <c r="AL20" s="44"/>
      <c r="AM20" s="3"/>
      <c r="AN20" s="187" t="s">
        <v>78</v>
      </c>
      <c r="AO20" s="187"/>
      <c r="AP20" s="187"/>
      <c r="AQ20" s="187"/>
      <c r="AR20" s="17" t="s">
        <v>84</v>
      </c>
      <c r="AS20" s="18" t="s">
        <v>41</v>
      </c>
      <c r="AT20" s="19">
        <v>10000</v>
      </c>
      <c r="AU20" s="20"/>
      <c r="AV20" s="2"/>
    </row>
    <row r="21" spans="1:48" ht="15" customHeight="1" x14ac:dyDescent="0.15">
      <c r="A21" s="159" t="s">
        <v>80</v>
      </c>
      <c r="B21" s="160" t="s">
        <v>81</v>
      </c>
      <c r="C21" s="161"/>
      <c r="D21" s="162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4"/>
      <c r="W21" s="48"/>
      <c r="X21" s="35"/>
      <c r="Y21" s="36"/>
      <c r="Z21" s="120">
        <v>17000</v>
      </c>
      <c r="AA21" s="120"/>
      <c r="AB21" s="120"/>
      <c r="AC21" s="37"/>
      <c r="AD21" s="49"/>
      <c r="AE21" s="121"/>
      <c r="AF21" s="121"/>
      <c r="AG21" s="121"/>
      <c r="AH21" s="122">
        <v>17000</v>
      </c>
      <c r="AI21" s="122"/>
      <c r="AJ21" s="123"/>
      <c r="AK21" s="2"/>
      <c r="AL21" s="2"/>
      <c r="AM21" s="46"/>
      <c r="AN21" s="42" t="s">
        <v>83</v>
      </c>
      <c r="AO21" s="42"/>
      <c r="AP21" s="47"/>
      <c r="AQ21" s="47"/>
      <c r="AR21" s="17" t="s">
        <v>87</v>
      </c>
      <c r="AS21" s="18" t="s">
        <v>41</v>
      </c>
      <c r="AT21" s="19">
        <v>14000</v>
      </c>
      <c r="AU21" s="20"/>
      <c r="AV21" s="2"/>
    </row>
    <row r="22" spans="1:48" ht="15" customHeight="1" x14ac:dyDescent="0.15">
      <c r="A22" s="159"/>
      <c r="B22" s="167" t="s">
        <v>85</v>
      </c>
      <c r="C22" s="168"/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5"/>
      <c r="W22" s="45" t="s">
        <v>48</v>
      </c>
      <c r="X22" s="154" t="s">
        <v>88</v>
      </c>
      <c r="Y22" s="154"/>
      <c r="Z22" s="154"/>
      <c r="AA22" s="154"/>
      <c r="AB22" s="154"/>
      <c r="AC22" s="154"/>
      <c r="AD22" s="32" t="s">
        <v>48</v>
      </c>
      <c r="AE22" s="154" t="s">
        <v>79</v>
      </c>
      <c r="AF22" s="154"/>
      <c r="AG22" s="154"/>
      <c r="AH22" s="154"/>
      <c r="AI22" s="154"/>
      <c r="AJ22" s="158"/>
      <c r="AK22" s="2"/>
      <c r="AL22" s="2"/>
      <c r="AM22" s="3"/>
      <c r="AN22" s="157" t="s">
        <v>86</v>
      </c>
      <c r="AO22" s="157"/>
      <c r="AP22" s="157"/>
      <c r="AQ22" s="157"/>
      <c r="AR22" s="17" t="s">
        <v>122</v>
      </c>
      <c r="AS22" s="18"/>
      <c r="AT22" s="19">
        <v>10000</v>
      </c>
      <c r="AU22" s="50"/>
      <c r="AV22" s="2"/>
    </row>
    <row r="23" spans="1:48" ht="15" customHeight="1" x14ac:dyDescent="0.15">
      <c r="A23" s="159"/>
      <c r="B23" s="169"/>
      <c r="C23" s="170"/>
      <c r="D23" s="176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8"/>
      <c r="W23" s="48"/>
      <c r="X23" s="35"/>
      <c r="Y23" s="36"/>
      <c r="Z23" s="120">
        <v>15000</v>
      </c>
      <c r="AA23" s="120"/>
      <c r="AB23" s="120"/>
      <c r="AC23" s="37"/>
      <c r="AD23" s="38"/>
      <c r="AE23" s="121"/>
      <c r="AF23" s="121"/>
      <c r="AG23" s="121"/>
      <c r="AH23" s="122">
        <v>18000</v>
      </c>
      <c r="AI23" s="122"/>
      <c r="AJ23" s="123"/>
      <c r="AK23" s="2"/>
      <c r="AL23" s="2"/>
      <c r="AM23" s="3"/>
      <c r="AN23" s="157"/>
      <c r="AO23" s="157"/>
      <c r="AP23" s="157"/>
      <c r="AQ23" s="157"/>
      <c r="AR23" s="17"/>
      <c r="AS23" s="18"/>
      <c r="AT23" s="19"/>
      <c r="AU23" s="20"/>
      <c r="AV23" s="2"/>
    </row>
    <row r="24" spans="1:48" ht="15" customHeight="1" x14ac:dyDescent="0.15">
      <c r="A24" s="159"/>
      <c r="B24" s="169"/>
      <c r="C24" s="170"/>
      <c r="D24" s="176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8"/>
      <c r="W24" s="45" t="s">
        <v>48</v>
      </c>
      <c r="X24" s="154" t="s">
        <v>89</v>
      </c>
      <c r="Y24" s="154"/>
      <c r="Z24" s="154"/>
      <c r="AA24" s="154"/>
      <c r="AB24" s="154"/>
      <c r="AC24" s="154"/>
      <c r="AD24" s="32" t="s">
        <v>48</v>
      </c>
      <c r="AE24" s="155" t="s">
        <v>90</v>
      </c>
      <c r="AF24" s="155"/>
      <c r="AG24" s="155"/>
      <c r="AH24" s="155"/>
      <c r="AI24" s="155"/>
      <c r="AJ24" s="156"/>
      <c r="AK24" s="2"/>
      <c r="AL24" s="2"/>
      <c r="AM24" s="3"/>
      <c r="AN24" s="157"/>
      <c r="AO24" s="157"/>
      <c r="AP24" s="157"/>
      <c r="AQ24" s="157"/>
      <c r="AR24" s="17"/>
      <c r="AS24" s="18"/>
      <c r="AT24" s="19"/>
      <c r="AU24" s="50"/>
      <c r="AV24" s="2"/>
    </row>
    <row r="25" spans="1:48" ht="15" customHeight="1" x14ac:dyDescent="0.15">
      <c r="A25" s="159"/>
      <c r="B25" s="171"/>
      <c r="C25" s="172"/>
      <c r="D25" s="179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1"/>
      <c r="W25" s="48"/>
      <c r="X25" s="35"/>
      <c r="Y25" s="36"/>
      <c r="Z25" s="120">
        <v>14000</v>
      </c>
      <c r="AA25" s="120"/>
      <c r="AB25" s="120"/>
      <c r="AC25" s="37"/>
      <c r="AD25" s="34"/>
      <c r="AE25" s="121"/>
      <c r="AF25" s="121"/>
      <c r="AG25" s="121"/>
      <c r="AH25" s="122">
        <v>8800</v>
      </c>
      <c r="AI25" s="122"/>
      <c r="AJ25" s="123"/>
      <c r="AK25" s="2"/>
      <c r="AL25" s="2"/>
      <c r="AM25" s="3"/>
      <c r="AN25" s="157"/>
      <c r="AO25" s="157"/>
      <c r="AP25" s="157"/>
      <c r="AQ25" s="157"/>
      <c r="AR25" s="17"/>
      <c r="AS25" s="18"/>
      <c r="AT25" s="19"/>
      <c r="AU25" s="20"/>
      <c r="AV25" s="2"/>
    </row>
    <row r="26" spans="1:48" ht="15" hidden="1" customHeight="1" x14ac:dyDescent="0.15">
      <c r="A26" s="159"/>
      <c r="D26" t="s">
        <v>127</v>
      </c>
      <c r="AK26" s="2"/>
      <c r="AL26" s="2"/>
      <c r="AM26" s="3"/>
      <c r="AN26" s="245"/>
      <c r="AO26" s="245"/>
      <c r="AP26" s="245"/>
      <c r="AQ26" s="245"/>
      <c r="AR26" s="17"/>
      <c r="AS26" s="18"/>
      <c r="AT26" s="19"/>
      <c r="AU26" s="50"/>
      <c r="AV26" s="2"/>
    </row>
    <row r="27" spans="1:48" ht="15" hidden="1" customHeight="1" x14ac:dyDescent="0.15">
      <c r="A27" s="159"/>
      <c r="D27" t="s">
        <v>128</v>
      </c>
      <c r="AK27" s="2"/>
      <c r="AL27" s="2"/>
      <c r="AM27" s="3"/>
      <c r="AN27" s="245"/>
      <c r="AO27" s="245"/>
      <c r="AP27" s="245"/>
      <c r="AQ27" s="245"/>
      <c r="AR27" s="17"/>
      <c r="AS27" s="18"/>
      <c r="AT27" s="19"/>
      <c r="AU27" s="20"/>
      <c r="AV27" s="2"/>
    </row>
    <row r="28" spans="1:48" ht="15" customHeight="1" x14ac:dyDescent="0.15">
      <c r="A28" s="159"/>
      <c r="B28" s="133" t="s">
        <v>91</v>
      </c>
      <c r="C28" s="134"/>
      <c r="D28" s="139"/>
      <c r="E28" s="140"/>
      <c r="F28" s="140"/>
      <c r="G28" s="140"/>
      <c r="H28" s="145"/>
      <c r="I28" s="145"/>
      <c r="J28" s="145"/>
      <c r="K28" s="140" t="s">
        <v>92</v>
      </c>
      <c r="L28" s="140"/>
      <c r="M28" s="148"/>
      <c r="N28" s="148"/>
      <c r="O28" s="148"/>
      <c r="P28" s="140" t="s">
        <v>93</v>
      </c>
      <c r="Q28" s="140"/>
      <c r="R28" s="148"/>
      <c r="S28" s="148"/>
      <c r="T28" s="148"/>
      <c r="U28" s="140" t="s">
        <v>94</v>
      </c>
      <c r="V28" s="15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"/>
      <c r="AN28" s="245"/>
      <c r="AO28" s="245"/>
      <c r="AP28" s="245"/>
      <c r="AQ28" s="245"/>
      <c r="AR28" s="17"/>
      <c r="AS28" s="18"/>
      <c r="AT28" s="19"/>
      <c r="AU28" s="20"/>
      <c r="AV28" s="2"/>
    </row>
    <row r="29" spans="1:48" ht="15" customHeight="1" x14ac:dyDescent="0.15">
      <c r="A29" s="159"/>
      <c r="B29" s="135"/>
      <c r="C29" s="136"/>
      <c r="D29" s="141"/>
      <c r="E29" s="142"/>
      <c r="F29" s="142"/>
      <c r="G29" s="142"/>
      <c r="H29" s="146"/>
      <c r="I29" s="146"/>
      <c r="J29" s="146"/>
      <c r="K29" s="142"/>
      <c r="L29" s="142"/>
      <c r="M29" s="149"/>
      <c r="N29" s="149"/>
      <c r="O29" s="149"/>
      <c r="P29" s="142"/>
      <c r="Q29" s="142"/>
      <c r="R29" s="149"/>
      <c r="S29" s="149"/>
      <c r="T29" s="149"/>
      <c r="U29" s="142"/>
      <c r="V29" s="15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"/>
      <c r="AN29" s="245"/>
      <c r="AO29" s="245"/>
      <c r="AP29" s="245"/>
      <c r="AQ29" s="245"/>
      <c r="AR29" s="17"/>
      <c r="AS29" s="18"/>
      <c r="AT29" s="19"/>
      <c r="AU29" s="20"/>
      <c r="AV29" s="2"/>
    </row>
    <row r="30" spans="1:48" ht="15" customHeight="1" thickBot="1" x14ac:dyDescent="0.2">
      <c r="A30" s="159"/>
      <c r="B30" s="137"/>
      <c r="C30" s="138"/>
      <c r="D30" s="143"/>
      <c r="E30" s="144"/>
      <c r="F30" s="144"/>
      <c r="G30" s="144"/>
      <c r="H30" s="147"/>
      <c r="I30" s="147"/>
      <c r="J30" s="147"/>
      <c r="K30" s="144"/>
      <c r="L30" s="144"/>
      <c r="M30" s="150"/>
      <c r="N30" s="150"/>
      <c r="O30" s="150"/>
      <c r="P30" s="144"/>
      <c r="Q30" s="144"/>
      <c r="R30" s="150"/>
      <c r="S30" s="150"/>
      <c r="T30" s="150"/>
      <c r="U30" s="144"/>
      <c r="V30" s="153"/>
      <c r="W30" s="237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"/>
      <c r="AL30" s="2"/>
      <c r="AM30" s="3"/>
      <c r="AN30" s="245"/>
      <c r="AO30" s="245"/>
      <c r="AP30" s="245"/>
      <c r="AQ30" s="245"/>
      <c r="AR30" s="17"/>
      <c r="AS30" s="18"/>
      <c r="AT30" s="19"/>
      <c r="AU30" s="20"/>
      <c r="AV30" s="2"/>
    </row>
    <row r="31" spans="1:48" ht="3.75" customHeight="1" x14ac:dyDescent="0.15">
      <c r="A31" s="159"/>
      <c r="B31" s="124" t="s">
        <v>95</v>
      </c>
      <c r="C31" s="125"/>
      <c r="D31" s="114" t="s">
        <v>96</v>
      </c>
      <c r="E31" s="115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2"/>
      <c r="AK31" s="2"/>
      <c r="AL31" s="2"/>
      <c r="AM31" s="2"/>
      <c r="AN31" s="2"/>
      <c r="AO31" s="2"/>
      <c r="AP31" s="2"/>
      <c r="AQ31" s="2"/>
      <c r="AR31" s="2"/>
      <c r="AS31" s="4"/>
      <c r="AT31" s="4"/>
      <c r="AU31" s="2"/>
      <c r="AV31" s="2"/>
    </row>
    <row r="32" spans="1:48" ht="15" customHeight="1" x14ac:dyDescent="0.15">
      <c r="A32" s="159"/>
      <c r="B32" s="126"/>
      <c r="C32" s="127"/>
      <c r="D32" s="114"/>
      <c r="E32" s="115"/>
      <c r="F32" s="110"/>
      <c r="G32" s="111"/>
      <c r="H32" s="110"/>
      <c r="I32" s="111"/>
      <c r="J32" s="110"/>
      <c r="K32" s="111"/>
      <c r="L32" s="51"/>
      <c r="M32" s="110"/>
      <c r="N32" s="111"/>
      <c r="O32" s="110"/>
      <c r="P32" s="111"/>
      <c r="Q32" s="110"/>
      <c r="R32" s="111"/>
      <c r="S32" s="110"/>
      <c r="T32" s="111"/>
      <c r="U32" s="114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6"/>
      <c r="AK32" s="2"/>
      <c r="AL32" s="2"/>
      <c r="AM32" s="2"/>
      <c r="AN32" s="2"/>
      <c r="AO32" s="2"/>
      <c r="AP32" s="2"/>
      <c r="AQ32" s="2"/>
      <c r="AR32" s="2"/>
      <c r="AS32" s="4"/>
      <c r="AT32" s="4"/>
      <c r="AU32" s="2"/>
      <c r="AV32" s="2"/>
    </row>
    <row r="33" spans="1:50" ht="15" customHeight="1" x14ac:dyDescent="0.15">
      <c r="A33" s="159"/>
      <c r="B33" s="128"/>
      <c r="C33" s="129"/>
      <c r="D33" s="114"/>
      <c r="E33" s="115"/>
      <c r="F33" s="112"/>
      <c r="G33" s="113"/>
      <c r="H33" s="112"/>
      <c r="I33" s="113"/>
      <c r="J33" s="112"/>
      <c r="K33" s="113"/>
      <c r="L33" s="52"/>
      <c r="M33" s="112"/>
      <c r="N33" s="113"/>
      <c r="O33" s="112"/>
      <c r="P33" s="113"/>
      <c r="Q33" s="112"/>
      <c r="R33" s="113"/>
      <c r="S33" s="112"/>
      <c r="T33" s="113"/>
      <c r="U33" s="114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6"/>
      <c r="AK33" s="2"/>
      <c r="AL33" s="2"/>
      <c r="AM33" s="239" t="s">
        <v>129</v>
      </c>
      <c r="AN33" s="240"/>
      <c r="AO33" s="241" t="s">
        <v>124</v>
      </c>
      <c r="AP33" s="242"/>
      <c r="AQ33" s="242"/>
      <c r="AR33" s="242"/>
      <c r="AS33" s="242"/>
      <c r="AT33" s="242"/>
      <c r="AU33" s="242"/>
      <c r="AV33" s="2"/>
    </row>
    <row r="34" spans="1:50" ht="15" customHeight="1" x14ac:dyDescent="0.15">
      <c r="A34" s="53"/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9"/>
      <c r="AK34" s="2"/>
      <c r="AL34" s="2"/>
      <c r="AM34" s="240"/>
      <c r="AN34" s="240"/>
      <c r="AO34" s="242"/>
      <c r="AP34" s="242"/>
      <c r="AQ34" s="242"/>
      <c r="AR34" s="242"/>
      <c r="AS34" s="242"/>
      <c r="AT34" s="242"/>
      <c r="AU34" s="242"/>
      <c r="AV34" s="2"/>
    </row>
    <row r="35" spans="1:50" ht="15" customHeight="1" x14ac:dyDescent="0.15">
      <c r="A35" s="53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9"/>
      <c r="AK35" s="2"/>
      <c r="AL35" s="2"/>
      <c r="AM35" s="240" t="s">
        <v>125</v>
      </c>
      <c r="AN35" s="240"/>
      <c r="AO35" s="243" t="s">
        <v>126</v>
      </c>
      <c r="AP35" s="244"/>
      <c r="AQ35" s="244"/>
      <c r="AR35" s="244"/>
      <c r="AS35" s="244"/>
      <c r="AT35" s="244"/>
      <c r="AU35" s="244"/>
      <c r="AV35" s="2"/>
    </row>
    <row r="36" spans="1:50" ht="15" customHeight="1" x14ac:dyDescent="0.15">
      <c r="A36" s="53"/>
      <c r="B36" s="98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00"/>
      <c r="AK36" s="2"/>
      <c r="AL36" s="2"/>
      <c r="AM36" s="240"/>
      <c r="AN36" s="240"/>
      <c r="AO36" s="244"/>
      <c r="AP36" s="244"/>
      <c r="AQ36" s="244"/>
      <c r="AR36" s="244"/>
      <c r="AS36" s="244"/>
      <c r="AT36" s="244"/>
      <c r="AU36" s="244"/>
      <c r="AV36" s="2"/>
    </row>
    <row r="37" spans="1:50" ht="15" customHeight="1" x14ac:dyDescent="0.15">
      <c r="A37" s="53"/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K37" s="2"/>
      <c r="AL37" s="2"/>
      <c r="AM37" s="2"/>
      <c r="AN37" s="2"/>
      <c r="AO37" s="54"/>
      <c r="AP37" s="2"/>
      <c r="AQ37" s="2"/>
      <c r="AR37" s="2"/>
      <c r="AS37" s="4"/>
      <c r="AT37" s="4"/>
      <c r="AU37" s="2"/>
      <c r="AV37" s="2"/>
    </row>
    <row r="38" spans="1:50" ht="18" customHeight="1" thickBot="1" x14ac:dyDescent="0.2">
      <c r="A38" s="55"/>
      <c r="B38" s="101" t="s">
        <v>97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 t="s">
        <v>98</v>
      </c>
      <c r="R38" s="103"/>
      <c r="S38" s="103"/>
      <c r="T38" s="103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5"/>
      <c r="AK38" s="2"/>
      <c r="AL38" s="2"/>
      <c r="AM38" s="56"/>
      <c r="AN38" s="57" t="s">
        <v>99</v>
      </c>
      <c r="AO38" s="57"/>
      <c r="AP38" s="56"/>
      <c r="AQ38" s="56"/>
      <c r="AR38" s="2"/>
      <c r="AS38" s="4"/>
      <c r="AT38" s="4"/>
      <c r="AU38" s="2"/>
      <c r="AV38" s="56"/>
      <c r="AW38" s="56"/>
      <c r="AX38" s="56"/>
    </row>
    <row r="39" spans="1:50" ht="19.5" customHeight="1" x14ac:dyDescent="0.15">
      <c r="A39" s="106" t="s">
        <v>100</v>
      </c>
      <c r="B39" s="107" t="s">
        <v>101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9"/>
      <c r="AK39" s="2"/>
      <c r="AL39" s="2"/>
      <c r="AM39" s="22"/>
      <c r="AN39" s="2"/>
      <c r="AO39" s="2"/>
      <c r="AP39" s="2"/>
      <c r="AQ39" s="22"/>
      <c r="AR39" s="2"/>
      <c r="AS39" s="4"/>
      <c r="AT39" s="4"/>
      <c r="AU39" s="2"/>
      <c r="AV39" s="22"/>
      <c r="AW39" s="22"/>
      <c r="AX39" s="22"/>
    </row>
    <row r="40" spans="1:50" ht="26.25" customHeight="1" x14ac:dyDescent="0.15">
      <c r="A40" s="106"/>
      <c r="B40" s="60"/>
      <c r="C40" s="61" t="s">
        <v>102</v>
      </c>
      <c r="D40" s="95" t="s">
        <v>96</v>
      </c>
      <c r="E40" s="95"/>
      <c r="F40" s="94"/>
      <c r="G40" s="94"/>
      <c r="H40" s="94"/>
      <c r="I40" s="94"/>
      <c r="J40" s="94"/>
      <c r="K40" s="94"/>
      <c r="L40" s="62" t="s">
        <v>103</v>
      </c>
      <c r="M40" s="94"/>
      <c r="N40" s="94"/>
      <c r="O40" s="94"/>
      <c r="P40" s="94"/>
      <c r="Q40" s="94"/>
      <c r="R40" s="94"/>
      <c r="S40" s="94"/>
      <c r="T40" s="94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2"/>
      <c r="AL40" s="2"/>
      <c r="AM40" s="2"/>
      <c r="AN40" s="2"/>
      <c r="AO40" s="2"/>
      <c r="AP40" s="2"/>
      <c r="AQ40" s="2"/>
      <c r="AR40" s="2"/>
      <c r="AS40" s="4"/>
      <c r="AT40" s="4"/>
      <c r="AU40" s="2"/>
      <c r="AV40" s="2"/>
    </row>
    <row r="41" spans="1:50" ht="24" x14ac:dyDescent="0.15">
      <c r="A41" s="106"/>
      <c r="B41" s="60"/>
      <c r="C41" s="61" t="s">
        <v>104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97"/>
      <c r="AK41" s="2"/>
      <c r="AL41" s="2"/>
      <c r="AM41" s="2"/>
      <c r="AN41" s="2"/>
      <c r="AO41" s="2"/>
      <c r="AP41" s="2"/>
      <c r="AQ41" s="2"/>
      <c r="AR41" s="56"/>
      <c r="AS41" s="4"/>
      <c r="AT41" s="4"/>
      <c r="AU41" s="56"/>
    </row>
    <row r="42" spans="1:50" ht="24" x14ac:dyDescent="0.15">
      <c r="A42" s="106"/>
      <c r="B42" s="60"/>
      <c r="C42" s="61" t="s">
        <v>105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7"/>
      <c r="AH42" s="87"/>
      <c r="AI42" s="87"/>
      <c r="AJ42" s="88"/>
      <c r="AK42" s="2"/>
      <c r="AL42" s="2"/>
      <c r="AM42" s="2"/>
      <c r="AN42" s="2"/>
      <c r="AO42" s="2"/>
      <c r="AP42" s="2"/>
      <c r="AQ42" s="2"/>
      <c r="AR42" s="22"/>
      <c r="AS42" s="4"/>
      <c r="AT42" s="4"/>
      <c r="AU42" s="22"/>
    </row>
    <row r="43" spans="1:50" ht="21" customHeight="1" thickBot="1" x14ac:dyDescent="0.45">
      <c r="A43" s="106"/>
      <c r="B43" s="60"/>
      <c r="C43" s="61" t="s">
        <v>106</v>
      </c>
      <c r="D43" s="89"/>
      <c r="E43" s="89"/>
      <c r="F43" s="89"/>
      <c r="G43" s="89"/>
      <c r="H43" s="89"/>
      <c r="I43" s="90"/>
      <c r="J43" s="90"/>
      <c r="K43" s="90"/>
      <c r="L43" s="90"/>
      <c r="M43" s="90"/>
      <c r="N43" s="90"/>
      <c r="O43" s="90"/>
      <c r="P43" s="90"/>
      <c r="Q43" s="90"/>
      <c r="T43" s="91" t="s">
        <v>107</v>
      </c>
      <c r="U43" s="91"/>
      <c r="V43" s="91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L43" s="2"/>
      <c r="AM43" s="2"/>
      <c r="AN43" s="2"/>
      <c r="AO43" s="2"/>
      <c r="AP43" s="2"/>
      <c r="AQ43" s="2"/>
      <c r="AR43" s="2"/>
      <c r="AS43" s="4"/>
      <c r="AT43" s="4"/>
      <c r="AU43" s="2"/>
    </row>
    <row r="44" spans="1:50" ht="22.5" customHeight="1" thickBot="1" x14ac:dyDescent="0.2">
      <c r="A44" s="78" t="s">
        <v>108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0" t="s">
        <v>109</v>
      </c>
      <c r="U44" s="80"/>
      <c r="V44" s="80"/>
      <c r="W44" s="8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2"/>
      <c r="AL44" s="2"/>
      <c r="AM44" s="2"/>
      <c r="AN44" s="2"/>
      <c r="AO44" s="2"/>
      <c r="AP44" s="2"/>
      <c r="AQ44" s="2"/>
      <c r="AR44" s="2"/>
      <c r="AS44" s="4"/>
      <c r="AT44" s="4"/>
      <c r="AU44" s="2"/>
    </row>
    <row r="45" spans="1:50" ht="3.75" customHeight="1" x14ac:dyDescent="0.15">
      <c r="A45" s="63"/>
      <c r="B45" s="64"/>
      <c r="C45" s="64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6"/>
      <c r="S45" s="66"/>
      <c r="T45" s="66"/>
      <c r="U45" s="66"/>
      <c r="V45" s="2"/>
      <c r="W45" s="67"/>
      <c r="X45" s="67"/>
      <c r="Y45" s="67"/>
      <c r="Z45" s="67"/>
      <c r="AA45" s="67"/>
      <c r="AB45" s="68"/>
      <c r="AC45" s="68"/>
      <c r="AD45" s="69"/>
      <c r="AE45" s="69"/>
      <c r="AF45" s="69"/>
      <c r="AG45" s="69"/>
      <c r="AH45" s="69"/>
      <c r="AI45" s="69"/>
      <c r="AJ45" s="70"/>
      <c r="AK45" s="2"/>
      <c r="AL45" s="2"/>
      <c r="AM45" s="2"/>
      <c r="AN45" s="2"/>
      <c r="AO45" s="2"/>
      <c r="AP45" s="2"/>
      <c r="AQ45" s="2"/>
      <c r="AR45" s="2"/>
      <c r="AS45" s="4"/>
      <c r="AT45" s="4"/>
      <c r="AU45" s="2"/>
    </row>
    <row r="46" spans="1:50" ht="21" customHeight="1" x14ac:dyDescent="0.15">
      <c r="A46" s="81" t="s">
        <v>110</v>
      </c>
      <c r="B46" s="81"/>
      <c r="C46" s="81"/>
      <c r="D46" s="81"/>
      <c r="E46" s="81"/>
      <c r="F46" s="81"/>
      <c r="G46" s="81"/>
      <c r="H46" s="82" t="s">
        <v>111</v>
      </c>
      <c r="I46" s="82"/>
      <c r="J46" s="82"/>
      <c r="K46" s="82"/>
      <c r="L46" s="82"/>
      <c r="M46" s="1"/>
      <c r="N46" s="1"/>
      <c r="O46" s="1"/>
      <c r="P46" s="1"/>
      <c r="Q46" s="1"/>
      <c r="R46" s="1"/>
      <c r="S46" s="1"/>
      <c r="T46" s="1"/>
      <c r="U46" s="83" t="s">
        <v>112</v>
      </c>
      <c r="V46" s="84"/>
      <c r="W46" s="84"/>
      <c r="X46" s="84"/>
      <c r="Y46" s="84"/>
      <c r="Z46" s="84" t="str">
        <f>IFERROR(VLOOKUP(C17,AR2:AT22,2,FALSE),"")</f>
        <v/>
      </c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2"/>
      <c r="AL46" s="2"/>
      <c r="AM46" s="2"/>
      <c r="AN46" s="54" t="str">
        <f>IF($P$34="対象外","　","助成金申請　する・しない")</f>
        <v>助成金申請　する・しない</v>
      </c>
      <c r="AO46" s="2"/>
      <c r="AP46" s="2"/>
      <c r="AQ46" s="2"/>
      <c r="AR46" s="2"/>
      <c r="AS46" s="4"/>
      <c r="AT46" s="4"/>
      <c r="AU46" s="2"/>
    </row>
    <row r="47" spans="1:50" ht="21" customHeight="1" x14ac:dyDescent="0.4">
      <c r="A47" s="73" t="s">
        <v>113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 t="s">
        <v>114</v>
      </c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6"/>
      <c r="AK47" s="2"/>
      <c r="AL47" s="2"/>
      <c r="AM47" s="2"/>
      <c r="AN47" s="54" t="str">
        <f>IF($P$34="対象外","　","申請する")</f>
        <v>申請する</v>
      </c>
      <c r="AO47" s="2"/>
      <c r="AP47" s="2"/>
      <c r="AQ47" s="2"/>
      <c r="AR47" s="2"/>
      <c r="AS47" s="4"/>
      <c r="AT47" s="4"/>
      <c r="AU47" s="2"/>
    </row>
    <row r="48" spans="1:50" x14ac:dyDescent="0.4">
      <c r="A48" s="21" t="s">
        <v>115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2"/>
      <c r="AL48" s="2"/>
      <c r="AM48" s="2"/>
      <c r="AN48" s="54" t="str">
        <f>IF($P$34="対象外","　","申請しない")</f>
        <v>申請しない</v>
      </c>
      <c r="AO48" s="2"/>
      <c r="AP48" s="2"/>
      <c r="AQ48" s="2"/>
      <c r="AR48" s="2"/>
      <c r="AS48" s="4"/>
      <c r="AT48" s="4"/>
      <c r="AU48" s="2"/>
    </row>
    <row r="49" spans="1:57" s="58" customFormat="1" x14ac:dyDescent="0.15">
      <c r="A49" s="77" t="s">
        <v>116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56"/>
      <c r="AL49" s="56"/>
      <c r="AM49" s="2"/>
      <c r="AN49" s="2"/>
      <c r="AO49" s="2"/>
      <c r="AP49" s="2"/>
      <c r="AQ49" s="2"/>
      <c r="AR49" s="2"/>
      <c r="AS49" s="4"/>
      <c r="AT49" s="4"/>
      <c r="AU49" s="2"/>
      <c r="AV49"/>
      <c r="AW49" s="2"/>
      <c r="AX49" s="2"/>
      <c r="AY49" s="56"/>
      <c r="AZ49" s="56"/>
      <c r="BA49" s="56"/>
      <c r="BB49" s="56"/>
      <c r="BC49" s="56"/>
      <c r="BD49" s="56"/>
      <c r="BE49" s="56"/>
    </row>
    <row r="50" spans="1:57" s="59" customFormat="1" x14ac:dyDescent="0.15">
      <c r="A50" s="2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22"/>
      <c r="AL50" s="22"/>
      <c r="AM50" s="2"/>
      <c r="AN50" s="2"/>
      <c r="AO50" s="2"/>
      <c r="AP50" s="2"/>
      <c r="AQ50" s="2"/>
      <c r="AR50" s="2"/>
      <c r="AS50" s="4"/>
      <c r="AT50" s="4"/>
      <c r="AU50" s="2"/>
      <c r="AV50"/>
      <c r="AW50" s="2"/>
      <c r="AX50" s="2"/>
      <c r="AY50" s="22"/>
      <c r="AZ50" s="22"/>
      <c r="BA50" s="22"/>
      <c r="BB50" s="22"/>
      <c r="BC50" s="22"/>
      <c r="BD50" s="22"/>
      <c r="BE50" s="22"/>
    </row>
    <row r="51" spans="1:57" x14ac:dyDescent="0.15">
      <c r="AR51" s="2"/>
      <c r="AS51" s="4"/>
      <c r="AT51" s="4"/>
      <c r="AU51" s="2"/>
    </row>
    <row r="52" spans="1:57" x14ac:dyDescent="0.15">
      <c r="AR52" s="2"/>
      <c r="AS52" s="4"/>
      <c r="AT52" s="4"/>
      <c r="AU52" s="2"/>
    </row>
    <row r="53" spans="1:57" x14ac:dyDescent="0.15">
      <c r="AR53" s="2"/>
      <c r="AS53" s="4"/>
      <c r="AT53" s="4"/>
      <c r="AU53" s="2"/>
    </row>
  </sheetData>
  <mergeCells count="123">
    <mergeCell ref="AM33:AN34"/>
    <mergeCell ref="AO33:AU34"/>
    <mergeCell ref="AM35:AN36"/>
    <mergeCell ref="AO35:AU36"/>
    <mergeCell ref="AN22:AQ25"/>
    <mergeCell ref="AN4:AP4"/>
    <mergeCell ref="AN5:AO5"/>
    <mergeCell ref="C9:AK9"/>
    <mergeCell ref="C10:AK10"/>
    <mergeCell ref="A12:V14"/>
    <mergeCell ref="X12:AC12"/>
    <mergeCell ref="AE12:AG12"/>
    <mergeCell ref="AH12:AJ12"/>
    <mergeCell ref="Z13:AB13"/>
    <mergeCell ref="AE13:AG13"/>
    <mergeCell ref="AH13:AJ13"/>
    <mergeCell ref="A15:B16"/>
    <mergeCell ref="C15:J16"/>
    <mergeCell ref="X14:AC14"/>
    <mergeCell ref="AE14:AG14"/>
    <mergeCell ref="AH14:AJ14"/>
    <mergeCell ref="K16:U16"/>
    <mergeCell ref="Z15:AB15"/>
    <mergeCell ref="A19:B19"/>
    <mergeCell ref="C19:J20"/>
    <mergeCell ref="K19:V19"/>
    <mergeCell ref="X18:AC18"/>
    <mergeCell ref="AE18:AG18"/>
    <mergeCell ref="AH18:AJ18"/>
    <mergeCell ref="A20:B20"/>
    <mergeCell ref="AE15:AG15"/>
    <mergeCell ref="AH15:AJ15"/>
    <mergeCell ref="A17:B17"/>
    <mergeCell ref="C17:J18"/>
    <mergeCell ref="K17:V17"/>
    <mergeCell ref="X16:AC16"/>
    <mergeCell ref="AE16:AG16"/>
    <mergeCell ref="AH16:AJ16"/>
    <mergeCell ref="A18:B18"/>
    <mergeCell ref="K18:V18"/>
    <mergeCell ref="K20:V20"/>
    <mergeCell ref="W19:Y19"/>
    <mergeCell ref="Z19:AB19"/>
    <mergeCell ref="AE19:AG19"/>
    <mergeCell ref="AH19:AJ19"/>
    <mergeCell ref="AN20:AQ20"/>
    <mergeCell ref="Z17:AB17"/>
    <mergeCell ref="AE17:AG17"/>
    <mergeCell ref="AH17:AJ17"/>
    <mergeCell ref="AN16:AP18"/>
    <mergeCell ref="A21:A33"/>
    <mergeCell ref="B21:C21"/>
    <mergeCell ref="D21:V21"/>
    <mergeCell ref="X20:AC20"/>
    <mergeCell ref="AE20:AG20"/>
    <mergeCell ref="AH20:AJ20"/>
    <mergeCell ref="B22:C25"/>
    <mergeCell ref="D22:V25"/>
    <mergeCell ref="Z21:AB21"/>
    <mergeCell ref="AE21:AG21"/>
    <mergeCell ref="AH21:AJ21"/>
    <mergeCell ref="X22:AC22"/>
    <mergeCell ref="AE22:AJ22"/>
    <mergeCell ref="Z23:AB23"/>
    <mergeCell ref="AE23:AG23"/>
    <mergeCell ref="AH23:AJ23"/>
    <mergeCell ref="X24:AC24"/>
    <mergeCell ref="AE24:AJ24"/>
    <mergeCell ref="B28:C30"/>
    <mergeCell ref="D28:G30"/>
    <mergeCell ref="H28:J30"/>
    <mergeCell ref="K28:L30"/>
    <mergeCell ref="M28:O30"/>
    <mergeCell ref="P28:Q30"/>
    <mergeCell ref="R28:T30"/>
    <mergeCell ref="U28:V30"/>
    <mergeCell ref="Z25:AB25"/>
    <mergeCell ref="AE25:AG25"/>
    <mergeCell ref="AH25:AJ25"/>
    <mergeCell ref="M32:N33"/>
    <mergeCell ref="O32:P33"/>
    <mergeCell ref="Q32:R33"/>
    <mergeCell ref="S32:T33"/>
    <mergeCell ref="U32:AJ33"/>
    <mergeCell ref="B34:AJ35"/>
    <mergeCell ref="B31:C33"/>
    <mergeCell ref="D31:E33"/>
    <mergeCell ref="F31:AJ31"/>
    <mergeCell ref="F32:G33"/>
    <mergeCell ref="H32:I33"/>
    <mergeCell ref="J32:K33"/>
    <mergeCell ref="B36:AJ37"/>
    <mergeCell ref="B38:P38"/>
    <mergeCell ref="Q38:T38"/>
    <mergeCell ref="U38:AJ38"/>
    <mergeCell ref="A39:A43"/>
    <mergeCell ref="B39:AJ39"/>
    <mergeCell ref="D40:E40"/>
    <mergeCell ref="F40:G40"/>
    <mergeCell ref="H40:I40"/>
    <mergeCell ref="J40:K40"/>
    <mergeCell ref="D42:AF42"/>
    <mergeCell ref="AG42:AJ42"/>
    <mergeCell ref="D43:H43"/>
    <mergeCell ref="I43:Q43"/>
    <mergeCell ref="T43:W43"/>
    <mergeCell ref="X43:AJ43"/>
    <mergeCell ref="M40:N40"/>
    <mergeCell ref="O40:P40"/>
    <mergeCell ref="Q40:R40"/>
    <mergeCell ref="S40:T40"/>
    <mergeCell ref="U40:AJ40"/>
    <mergeCell ref="D41:AJ41"/>
    <mergeCell ref="A47:T47"/>
    <mergeCell ref="U47:AJ47"/>
    <mergeCell ref="A49:AJ49"/>
    <mergeCell ref="A44:S44"/>
    <mergeCell ref="T44:W44"/>
    <mergeCell ref="X44:AJ44"/>
    <mergeCell ref="A46:G46"/>
    <mergeCell ref="H46:L46"/>
    <mergeCell ref="U46:Y46"/>
    <mergeCell ref="Z46:AJ46"/>
  </mergeCells>
  <phoneticPr fontId="3"/>
  <conditionalFormatting sqref="K15">
    <cfRule type="cellIs" dxfId="0" priority="1" operator="equal">
      <formula>0</formula>
    </cfRule>
  </conditionalFormatting>
  <dataValidations count="3">
    <dataValidation type="list" allowBlank="1" showInputMessage="1" showErrorMessage="1" sqref="C19:J20" xr:uid="{FB088B2E-2014-4103-A4F7-CCB1BE217857}">
      <formula1>$AR$1:$AR$22</formula1>
    </dataValidation>
    <dataValidation type="list" allowBlank="1" showInputMessage="1" showErrorMessage="1" sqref="U47:AJ47" xr:uid="{6CFBCB55-E045-44DF-8477-C6721F207D32}">
      <formula1>$AN$46:$AN$49</formula1>
    </dataValidation>
    <dataValidation type="list" allowBlank="1" showInputMessage="1" showErrorMessage="1" sqref="D43" xr:uid="{DBF383B4-4B8E-4ADD-99AA-47FA6EDBAD6C}">
      <formula1>"　,代表取締役,代表,取締役"</formula1>
    </dataValidation>
  </dataValidations>
  <hyperlinks>
    <hyperlink ref="AO33" r:id="rId1" xr:uid="{EE89D150-8C04-49EE-A38A-0D7171DADF9D}"/>
    <hyperlink ref="AO35" r:id="rId2" display="toushinjuukou@eos.ocn.ne.jp" xr:uid="{E5AE3082-CD29-4A52-8994-692A74FF81B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1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ms</dc:creator>
  <cp:lastModifiedBy>yuko ms</cp:lastModifiedBy>
  <cp:lastPrinted>2026-02-02T02:18:14Z</cp:lastPrinted>
  <dcterms:created xsi:type="dcterms:W3CDTF">2026-02-02T00:39:23Z</dcterms:created>
  <dcterms:modified xsi:type="dcterms:W3CDTF">2026-02-02T02:35:44Z</dcterms:modified>
</cp:coreProperties>
</file>