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\Desktop\"/>
    </mc:Choice>
  </mc:AlternateContent>
  <xr:revisionPtr revIDLastSave="0" documentId="13_ncr:1_{53B32E57-86AE-4940-8B14-567C4888DD1F}" xr6:coauthVersionLast="41" xr6:coauthVersionMax="41" xr10:uidLastSave="{00000000-0000-0000-0000-000000000000}"/>
  <bookViews>
    <workbookView xWindow="0" yWindow="1560" windowWidth="20490" windowHeight="9705" xr2:uid="{91AA2924-04B1-484B-B242-54874B9E68E5}"/>
  </bookViews>
  <sheets>
    <sheet name="名簿入力" sheetId="2" r:id="rId1"/>
    <sheet name="申込書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C6" i="2" l="1"/>
  <c r="K17" i="1" l="1"/>
  <c r="CI31" i="1"/>
  <c r="CB31" i="1"/>
  <c r="CB30" i="1"/>
  <c r="CB29" i="1"/>
  <c r="CB28" i="1"/>
  <c r="CD27" i="1"/>
  <c r="BP31" i="1"/>
  <c r="BI31" i="1"/>
  <c r="BI30" i="1"/>
  <c r="BI29" i="1"/>
  <c r="BI28" i="1"/>
  <c r="BK27" i="1"/>
  <c r="AW31" i="1"/>
  <c r="AP31" i="1"/>
  <c r="AP30" i="1"/>
  <c r="AP29" i="1"/>
  <c r="AP28" i="1"/>
  <c r="AR27" i="1"/>
  <c r="AD31" i="1"/>
  <c r="W31" i="1"/>
  <c r="W30" i="1"/>
  <c r="W29" i="1"/>
  <c r="W28" i="1"/>
  <c r="Y27" i="1"/>
  <c r="AM34" i="1"/>
  <c r="T34" i="1"/>
  <c r="K31" i="1"/>
  <c r="D31" i="1"/>
  <c r="D30" i="1"/>
  <c r="F27" i="1"/>
  <c r="D28" i="1"/>
  <c r="D29" i="1"/>
  <c r="AD17" i="1" l="1"/>
  <c r="AH34" i="1" s="1"/>
  <c r="O34" i="1"/>
  <c r="D23" i="1"/>
  <c r="D22" i="1"/>
  <c r="C18" i="1"/>
  <c r="E24" i="1"/>
  <c r="C16" i="1"/>
  <c r="D21" i="1"/>
  <c r="D25" i="1"/>
  <c r="W22" i="1"/>
  <c r="AW17" i="1"/>
  <c r="BA34" i="1" s="1"/>
  <c r="X24" i="1"/>
  <c r="V16" i="1"/>
  <c r="W23" i="1"/>
  <c r="V18" i="1"/>
  <c r="W21" i="1"/>
  <c r="W25" i="1"/>
  <c r="AP23" i="1" l="1"/>
  <c r="AO16" i="1"/>
  <c r="AP22" i="1"/>
  <c r="AO18" i="1"/>
  <c r="AP25" i="1"/>
  <c r="AP21" i="1"/>
  <c r="BP17" i="1"/>
  <c r="BT34" i="1" s="1"/>
  <c r="AQ24" i="1"/>
  <c r="BI22" i="1" l="1"/>
  <c r="BI23" i="1"/>
  <c r="BI21" i="1"/>
  <c r="BH16" i="1"/>
  <c r="CI17" i="1"/>
  <c r="CM34" i="1" s="1"/>
  <c r="BI25" i="1"/>
  <c r="BH18" i="1"/>
  <c r="BJ24" i="1"/>
  <c r="CB22" i="1" l="1"/>
  <c r="CC24" i="1"/>
  <c r="CB23" i="1"/>
  <c r="CA16" i="1"/>
  <c r="CA18" i="1"/>
  <c r="CB21" i="1"/>
  <c r="CB25" i="1"/>
  <c r="BY34" i="1" l="1"/>
  <c r="BF34" i="1"/>
  <c r="A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</author>
  </authors>
  <commentList>
    <comment ref="F7" authorId="0" shapeId="0" xr:uid="{E90F41FB-1990-4B10-873E-B1A6863C9054}">
      <text>
        <r>
          <rPr>
            <b/>
            <sz val="18"/>
            <color indexed="81"/>
            <rFont val="MS P ゴシック"/>
            <family val="3"/>
            <charset val="128"/>
          </rPr>
          <t>５名様分なので、５名未満の場合は、印刷をされる時、ページ指定をしてから、印刷してください。</t>
        </r>
      </text>
    </comment>
  </commentList>
</comments>
</file>

<file path=xl/sharedStrings.xml><?xml version="1.0" encoding="utf-8"?>
<sst xmlns="http://schemas.openxmlformats.org/spreadsheetml/2006/main" count="265" uniqueCount="60">
  <si>
    <t>TEL　025-383-0620　FAX　025-381-7714</t>
    <phoneticPr fontId="2"/>
  </si>
  <si>
    <t>〒950-0162　新潟市江南区亀田大月3丁目6番11号</t>
    <rPh sb="10" eb="28">
      <t>トウシンジュウショ</t>
    </rPh>
    <phoneticPr fontId="2"/>
  </si>
  <si>
    <t>株式会社東新重工　亀田講習センター</t>
    <rPh sb="0" eb="17">
      <t>カトカ</t>
    </rPh>
    <phoneticPr fontId="2"/>
  </si>
  <si>
    <t>（ご記入日）</t>
    <rPh sb="2" eb="4">
      <t>キニュウ</t>
    </rPh>
    <rPh sb="4" eb="5">
      <t>ビ</t>
    </rPh>
    <phoneticPr fontId="2"/>
  </si>
  <si>
    <t>印</t>
    <rPh sb="0" eb="1">
      <t>イン</t>
    </rPh>
    <phoneticPr fontId="2"/>
  </si>
  <si>
    <t>代表者氏名</t>
    <rPh sb="0" eb="3">
      <t>ダイヒョウシャ</t>
    </rPh>
    <rPh sb="3" eb="5">
      <t>シメイ</t>
    </rPh>
    <phoneticPr fontId="2"/>
  </si>
  <si>
    <t>事業場名</t>
    <rPh sb="0" eb="3">
      <t>ジギョウジョウ</t>
    </rPh>
    <rPh sb="3" eb="4">
      <t>メイ</t>
    </rPh>
    <phoneticPr fontId="2"/>
  </si>
  <si>
    <t>住所</t>
    <rPh sb="0" eb="2">
      <t>ジュウショ</t>
    </rPh>
    <phoneticPr fontId="2"/>
  </si>
  <si>
    <t>〒</t>
    <phoneticPr fontId="2"/>
  </si>
  <si>
    <t>所在地</t>
    <rPh sb="0" eb="3">
      <t>ショザイチ</t>
    </rPh>
    <phoneticPr fontId="2"/>
  </si>
  <si>
    <t>事業主の証明</t>
    <rPh sb="0" eb="3">
      <t>ジギョウヌシ</t>
    </rPh>
    <rPh sb="4" eb="6">
      <t>ショウメイ</t>
    </rPh>
    <phoneticPr fontId="2"/>
  </si>
  <si>
    <t>現住所</t>
    <rPh sb="0" eb="3">
      <t>ゲンジュウショ</t>
    </rPh>
    <phoneticPr fontId="2"/>
  </si>
  <si>
    <t>生年月日</t>
    <rPh sb="0" eb="2">
      <t>セイネン</t>
    </rPh>
    <rPh sb="2" eb="4">
      <t>ガッピ</t>
    </rPh>
    <phoneticPr fontId="2"/>
  </si>
  <si>
    <t>氏名</t>
    <rPh sb="0" eb="2">
      <t>シメイ</t>
    </rPh>
    <phoneticPr fontId="2"/>
  </si>
  <si>
    <t>フリガナ</t>
    <phoneticPr fontId="2"/>
  </si>
  <si>
    <t>受　講　者</t>
    <rPh sb="0" eb="1">
      <t>ウケ</t>
    </rPh>
    <rPh sb="2" eb="3">
      <t>コウ</t>
    </rPh>
    <rPh sb="4" eb="5">
      <t>モノ</t>
    </rPh>
    <phoneticPr fontId="2"/>
  </si>
  <si>
    <t>円</t>
    <rPh sb="0" eb="1">
      <t>エン</t>
    </rPh>
    <phoneticPr fontId="2"/>
  </si>
  <si>
    <t>6ｈ</t>
    <phoneticPr fontId="2"/>
  </si>
  <si>
    <t>全　科　目</t>
    <rPh sb="0" eb="1">
      <t>ゼン</t>
    </rPh>
    <rPh sb="2" eb="3">
      <t>カ</t>
    </rPh>
    <rPh sb="4" eb="5">
      <t>メ</t>
    </rPh>
    <phoneticPr fontId="2"/>
  </si>
  <si>
    <t>受  講  料</t>
    <rPh sb="0" eb="1">
      <t>ウケ</t>
    </rPh>
    <rPh sb="3" eb="4">
      <t>コウ</t>
    </rPh>
    <rPh sb="6" eb="7">
      <t>リョウ</t>
    </rPh>
    <phoneticPr fontId="2"/>
  </si>
  <si>
    <t>〇印</t>
    <rPh sb="1" eb="2">
      <t>シルシ</t>
    </rPh>
    <phoneticPr fontId="2"/>
  </si>
  <si>
    <t>受講時間</t>
    <phoneticPr fontId="2"/>
  </si>
  <si>
    <t>受　　講　　区　　分</t>
    <rPh sb="0" eb="1">
      <t>ウケ</t>
    </rPh>
    <rPh sb="3" eb="4">
      <t>コウ</t>
    </rPh>
    <rPh sb="6" eb="7">
      <t>ク</t>
    </rPh>
    <rPh sb="9" eb="10">
      <t>フン</t>
    </rPh>
    <phoneticPr fontId="2"/>
  </si>
  <si>
    <t>地区</t>
    <rPh sb="0" eb="2">
      <t>チク</t>
    </rPh>
    <phoneticPr fontId="2"/>
  </si>
  <si>
    <t>教育科目</t>
    <rPh sb="0" eb="2">
      <t>キョウイク</t>
    </rPh>
    <rPh sb="2" eb="4">
      <t>カモク</t>
    </rPh>
    <phoneticPr fontId="2"/>
  </si>
  <si>
    <t>希望受講日</t>
    <rPh sb="0" eb="2">
      <t>キボウ</t>
    </rPh>
    <rPh sb="2" eb="4">
      <t>ジュコウ</t>
    </rPh>
    <rPh sb="4" eb="5">
      <t>ビ</t>
    </rPh>
    <phoneticPr fontId="2"/>
  </si>
  <si>
    <t>当日ご持参いただくもの：　</t>
    <rPh sb="0" eb="2">
      <t>トウジツ</t>
    </rPh>
    <rPh sb="3" eb="5">
      <t>ジサン</t>
    </rPh>
    <phoneticPr fontId="2"/>
  </si>
  <si>
    <t>受付完了致しましたら受講票を発送させていただきます。</t>
    <rPh sb="0" eb="2">
      <t>ウケツケ</t>
    </rPh>
    <rPh sb="2" eb="4">
      <t>カンリョウ</t>
    </rPh>
    <rPh sb="4" eb="5">
      <t>イタ</t>
    </rPh>
    <rPh sb="10" eb="12">
      <t>ジュコウ</t>
    </rPh>
    <rPh sb="12" eb="13">
      <t>ヒョウ</t>
    </rPh>
    <rPh sb="14" eb="16">
      <t>ハッソウ</t>
    </rPh>
    <phoneticPr fontId="2"/>
  </si>
  <si>
    <t>※</t>
    <phoneticPr fontId="2"/>
  </si>
  <si>
    <t>受付完了</t>
    <rPh sb="0" eb="2">
      <t>ウケツケ</t>
    </rPh>
    <rPh sb="2" eb="4">
      <t>カンリョウ</t>
    </rPh>
    <phoneticPr fontId="2"/>
  </si>
  <si>
    <t>あるいは、郵送の場合は下記の住所へご送付下さい。</t>
    <rPh sb="5" eb="7">
      <t>ユウソウ</t>
    </rPh>
    <rPh sb="8" eb="10">
      <t>バアイ</t>
    </rPh>
    <rPh sb="11" eb="13">
      <t>カキ</t>
    </rPh>
    <rPh sb="14" eb="16">
      <t>ジュウショ</t>
    </rPh>
    <rPh sb="18" eb="20">
      <t>ソウフ</t>
    </rPh>
    <rPh sb="20" eb="21">
      <t>クダ</t>
    </rPh>
    <phoneticPr fontId="2"/>
  </si>
  <si>
    <t>申込書と受講料振込票（ATMの控えなど）と一緒にＦＡＸ（025-381-7714）</t>
    <rPh sb="0" eb="3">
      <t>モウシコミショ</t>
    </rPh>
    <rPh sb="4" eb="7">
      <t>ジュコウリョウ</t>
    </rPh>
    <rPh sb="7" eb="9">
      <t>フリコミ</t>
    </rPh>
    <rPh sb="9" eb="10">
      <t>ヒョウ</t>
    </rPh>
    <rPh sb="15" eb="16">
      <t>ヒカ</t>
    </rPh>
    <rPh sb="21" eb="23">
      <t>イッショ</t>
    </rPh>
    <phoneticPr fontId="2"/>
  </si>
  <si>
    <t>③</t>
    <phoneticPr fontId="2"/>
  </si>
  <si>
    <t>振込先：第四銀行　亀田駅前支店　普　１２８１７３７　亀田講習センター</t>
    <rPh sb="0" eb="3">
      <t>フリコミサキ</t>
    </rPh>
    <rPh sb="4" eb="6">
      <t>ダイシ</t>
    </rPh>
    <rPh sb="6" eb="8">
      <t>ギンコウ</t>
    </rPh>
    <rPh sb="9" eb="11">
      <t>カメダ</t>
    </rPh>
    <rPh sb="11" eb="13">
      <t>エキマエ</t>
    </rPh>
    <rPh sb="13" eb="15">
      <t>シテン</t>
    </rPh>
    <rPh sb="16" eb="17">
      <t>フ</t>
    </rPh>
    <rPh sb="26" eb="34">
      <t>カメダコウシュウ</t>
    </rPh>
    <phoneticPr fontId="2"/>
  </si>
  <si>
    <r>
      <t>受講料振込</t>
    </r>
    <r>
      <rPr>
        <sz val="10"/>
        <color theme="1"/>
        <rFont val="HGSｺﾞｼｯｸM"/>
        <family val="3"/>
        <charset val="128"/>
      </rPr>
      <t>（複数お申込みの場合はまとめてお振込みいただけます。）</t>
    </r>
    <rPh sb="0" eb="3">
      <t>ジュコウリョウ</t>
    </rPh>
    <rPh sb="3" eb="5">
      <t>フリコミ</t>
    </rPh>
    <rPh sb="6" eb="8">
      <t>フクスウ</t>
    </rPh>
    <rPh sb="9" eb="11">
      <t>モウシコ</t>
    </rPh>
    <rPh sb="13" eb="15">
      <t>バアイ</t>
    </rPh>
    <phoneticPr fontId="2"/>
  </si>
  <si>
    <t>②</t>
    <phoneticPr fontId="2"/>
  </si>
  <si>
    <t>申込書に記入</t>
    <rPh sb="0" eb="3">
      <t>モウシコミショ</t>
    </rPh>
    <rPh sb="4" eb="6">
      <t>キニュウ</t>
    </rPh>
    <phoneticPr fontId="2"/>
  </si>
  <si>
    <t>①</t>
    <phoneticPr fontId="2"/>
  </si>
  <si>
    <t>お申込み方法</t>
    <phoneticPr fontId="2"/>
  </si>
  <si>
    <t>〇</t>
    <phoneticPr fontId="2"/>
  </si>
  <si>
    <t>電話</t>
    <rPh sb="0" eb="2">
      <t>デンワ</t>
    </rPh>
    <phoneticPr fontId="2"/>
  </si>
  <si>
    <t>FAX</t>
    <phoneticPr fontId="2"/>
  </si>
  <si>
    <t>FAX　025-381-7714</t>
    <phoneticPr fontId="2"/>
  </si>
  <si>
    <t>申込先</t>
    <rPh sb="0" eb="2">
      <t>モウシコミ</t>
    </rPh>
    <rPh sb="2" eb="3">
      <t>サキ</t>
    </rPh>
    <phoneticPr fontId="2"/>
  </si>
  <si>
    <t>本人確認証、申込書原本、筆記用具、作業のできる服装</t>
    <rPh sb="17" eb="19">
      <t>サギョウ</t>
    </rPh>
    <rPh sb="23" eb="25">
      <t>フクソウ</t>
    </rPh>
    <phoneticPr fontId="2"/>
  </si>
  <si>
    <t>フルハーネス</t>
    <phoneticPr fontId="2"/>
  </si>
  <si>
    <t>受講希望日</t>
    <rPh sb="0" eb="2">
      <t>ジュコウ</t>
    </rPh>
    <rPh sb="2" eb="5">
      <t>キボウビ</t>
    </rPh>
    <phoneticPr fontId="2"/>
  </si>
  <si>
    <t>受講者</t>
    <rPh sb="0" eb="3">
      <t>ジュコウシャ</t>
    </rPh>
    <phoneticPr fontId="2"/>
  </si>
  <si>
    <t>TEL</t>
    <phoneticPr fontId="2"/>
  </si>
  <si>
    <t>社名</t>
    <rPh sb="0" eb="2">
      <t>シャメイ</t>
    </rPh>
    <phoneticPr fontId="2"/>
  </si>
  <si>
    <t>●会社データご入力下さい（印刷後押印される場合は入力不要です）</t>
    <rPh sb="1" eb="3">
      <t>カイシャ</t>
    </rPh>
    <rPh sb="7" eb="9">
      <t>ニュウリョク</t>
    </rPh>
    <rPh sb="9" eb="10">
      <t>クダ</t>
    </rPh>
    <rPh sb="13" eb="15">
      <t>インサツ</t>
    </rPh>
    <rPh sb="15" eb="16">
      <t>ゴ</t>
    </rPh>
    <rPh sb="16" eb="18">
      <t>オウイン</t>
    </rPh>
    <rPh sb="21" eb="23">
      <t>バアイ</t>
    </rPh>
    <rPh sb="24" eb="26">
      <t>ニュウリョク</t>
    </rPh>
    <rPh sb="26" eb="28">
      <t>フヨウ</t>
    </rPh>
    <phoneticPr fontId="2"/>
  </si>
  <si>
    <t>●受講者データご入力ください。</t>
    <rPh sb="1" eb="4">
      <t>ジュコウシャ</t>
    </rPh>
    <rPh sb="8" eb="10">
      <t>ニュウリョク</t>
    </rPh>
    <phoneticPr fontId="2"/>
  </si>
  <si>
    <t>№</t>
    <phoneticPr fontId="2"/>
  </si>
  <si>
    <t>代表取締役</t>
    <rPh sb="0" eb="5">
      <t>ダイトリ</t>
    </rPh>
    <phoneticPr fontId="2"/>
  </si>
  <si>
    <t>●５名ずつ転記しております。</t>
    <rPh sb="2" eb="3">
      <t>メイ</t>
    </rPh>
    <rPh sb="5" eb="7">
      <t>テンキ</t>
    </rPh>
    <phoneticPr fontId="2"/>
  </si>
  <si>
    <r>
      <t>（入力例）ｓ56.8.16※</t>
    </r>
    <r>
      <rPr>
        <sz val="10"/>
        <color theme="1"/>
        <rFont val="ＭＳ Ｐゴシック"/>
        <family val="3"/>
        <charset val="128"/>
      </rPr>
      <t>ただし、他のデータをコピーして貼り付けるようでしたら、ｓ56年8月6日でもその他でも、わかれば大丈夫です。</t>
    </r>
    <rPh sb="1" eb="3">
      <t>ニュウリョク</t>
    </rPh>
    <rPh sb="3" eb="4">
      <t>レイ</t>
    </rPh>
    <rPh sb="18" eb="19">
      <t>タ</t>
    </rPh>
    <rPh sb="29" eb="30">
      <t>ハ</t>
    </rPh>
    <rPh sb="31" eb="32">
      <t>ツ</t>
    </rPh>
    <rPh sb="44" eb="45">
      <t>ネン</t>
    </rPh>
    <rPh sb="46" eb="47">
      <t>ガツ</t>
    </rPh>
    <rPh sb="48" eb="49">
      <t>ニチ</t>
    </rPh>
    <rPh sb="53" eb="54">
      <t>ホカ</t>
    </rPh>
    <rPh sb="61" eb="64">
      <t>ダイジョウブ</t>
    </rPh>
    <phoneticPr fontId="2"/>
  </si>
  <si>
    <t>助成金申請する場合
１　と入力して下さい</t>
    <rPh sb="0" eb="3">
      <t>ジョセイキン</t>
    </rPh>
    <rPh sb="3" eb="5">
      <t>シンセイ</t>
    </rPh>
    <rPh sb="7" eb="9">
      <t>バアイ</t>
    </rPh>
    <rPh sb="13" eb="15">
      <t>ニュウリョク</t>
    </rPh>
    <rPh sb="17" eb="18">
      <t>クダ</t>
    </rPh>
    <phoneticPr fontId="2"/>
  </si>
  <si>
    <r>
      <t xml:space="preserve">新潟市江南区亀田大月3-6-11
㈱東新重工亀田講習センター
</t>
    </r>
    <r>
      <rPr>
        <b/>
        <sz val="12"/>
        <color theme="1"/>
        <rFont val="游ゴシック"/>
        <family val="3"/>
        <charset val="128"/>
        <scheme val="minor"/>
      </rPr>
      <t>TEL025-381-7726</t>
    </r>
    <rPh sb="0" eb="16">
      <t>トウシンカンタン</t>
    </rPh>
    <rPh sb="18" eb="20">
      <t>トウシン</t>
    </rPh>
    <rPh sb="20" eb="22">
      <t>ジュウコウ</t>
    </rPh>
    <rPh sb="22" eb="24">
      <t>カメダ</t>
    </rPh>
    <rPh sb="24" eb="26">
      <t>コウシュウ</t>
    </rPh>
    <phoneticPr fontId="2"/>
  </si>
  <si>
    <t>「フルハーネス型墜落制止用器具の作業の業務の特別教育」受講申込書</t>
    <rPh sb="7" eb="8">
      <t>ガタ</t>
    </rPh>
    <rPh sb="8" eb="10">
      <t>ツイラク</t>
    </rPh>
    <rPh sb="10" eb="12">
      <t>セイシ</t>
    </rPh>
    <rPh sb="12" eb="13">
      <t>ヨウ</t>
    </rPh>
    <rPh sb="13" eb="15">
      <t>キグ</t>
    </rPh>
    <rPh sb="16" eb="18">
      <t>サギョウ</t>
    </rPh>
    <rPh sb="19" eb="21">
      <t>ギョウム</t>
    </rPh>
    <rPh sb="22" eb="24">
      <t>トクベツ</t>
    </rPh>
    <rPh sb="24" eb="26">
      <t>キョウイク</t>
    </rPh>
    <rPh sb="27" eb="29">
      <t>ジュコウ</t>
    </rPh>
    <rPh sb="29" eb="32">
      <t>モウシコミショ</t>
    </rPh>
    <phoneticPr fontId="2"/>
  </si>
  <si>
    <t>※お申込書の原本は講習日当日ご持参ください。</t>
    <rPh sb="2" eb="5">
      <t>モウシコミショ</t>
    </rPh>
    <rPh sb="6" eb="8">
      <t>ゲンポン</t>
    </rPh>
    <rPh sb="9" eb="11">
      <t>コウシュウ</t>
    </rPh>
    <rPh sb="11" eb="12">
      <t>ビ</t>
    </rPh>
    <rPh sb="12" eb="14">
      <t>トウジツ</t>
    </rPh>
    <rPh sb="15" eb="17">
      <t>ジサン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</si>
</sst>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[$-411]ggge&quot;年&quot;m&quot;月&quot;d&quot;日&quot;;@"/>
  </numFmts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u/>
      <sz val="12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6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0"/>
      <name val="游ゴシック"/>
      <family val="2"/>
      <charset val="128"/>
      <scheme val="minor"/>
    </font>
    <font>
      <b/>
      <sz val="18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ashDot">
        <color auto="1"/>
      </top>
      <bottom/>
      <diagonal/>
    </border>
    <border>
      <left/>
      <right/>
      <top/>
      <bottom style="dashDot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135">
    <xf numFmtId="0" fontId="0" fillId="0" borderId="0" xfId="0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0" fillId="0" borderId="34" xfId="0" applyBorder="1">
      <alignment vertical="center"/>
    </xf>
    <xf numFmtId="0" fontId="0" fillId="0" borderId="0" xfId="0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7" fillId="0" borderId="13" xfId="0" applyFont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7" fillId="0" borderId="31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0" fillId="0" borderId="22" xfId="0" applyBorder="1">
      <alignment vertical="center"/>
    </xf>
    <xf numFmtId="0" fontId="0" fillId="0" borderId="3" xfId="0" applyBorder="1">
      <alignment vertical="center"/>
    </xf>
    <xf numFmtId="0" fontId="22" fillId="0" borderId="0" xfId="0" applyFont="1">
      <alignment vertical="center"/>
    </xf>
    <xf numFmtId="0" fontId="22" fillId="3" borderId="0" xfId="0" applyFont="1" applyFill="1">
      <alignment vertical="center"/>
    </xf>
    <xf numFmtId="0" fontId="22" fillId="2" borderId="0" xfId="0" applyFont="1" applyFill="1">
      <alignment vertical="center"/>
    </xf>
    <xf numFmtId="177" fontId="22" fillId="2" borderId="0" xfId="0" applyNumberFormat="1" applyFont="1" applyFill="1">
      <alignment vertical="center"/>
    </xf>
    <xf numFmtId="0" fontId="22" fillId="2" borderId="16" xfId="0" applyFont="1" applyFill="1" applyBorder="1" applyAlignment="1">
      <alignment horizontal="center" vertical="center"/>
    </xf>
    <xf numFmtId="177" fontId="22" fillId="2" borderId="16" xfId="0" applyNumberFormat="1" applyFont="1" applyFill="1" applyBorder="1" applyAlignment="1">
      <alignment horizontal="center" vertical="center"/>
    </xf>
    <xf numFmtId="177" fontId="22" fillId="3" borderId="0" xfId="0" applyNumberFormat="1" applyFont="1" applyFill="1">
      <alignment vertical="center"/>
    </xf>
    <xf numFmtId="0" fontId="22" fillId="3" borderId="16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3" borderId="16" xfId="0" applyFont="1" applyFill="1" applyBorder="1">
      <alignment vertical="center"/>
    </xf>
    <xf numFmtId="177" fontId="22" fillId="0" borderId="0" xfId="0" applyNumberFormat="1" applyFont="1">
      <alignment vertical="center"/>
    </xf>
    <xf numFmtId="0" fontId="0" fillId="0" borderId="0" xfId="0" applyAlignment="1">
      <alignment horizontal="left" vertical="center" shrinkToFit="1"/>
    </xf>
    <xf numFmtId="0" fontId="25" fillId="0" borderId="35" xfId="0" applyFont="1" applyBorder="1">
      <alignment vertical="center"/>
    </xf>
    <xf numFmtId="0" fontId="22" fillId="0" borderId="0" xfId="0" applyFont="1" applyProtection="1">
      <alignment vertical="center"/>
      <protection locked="0"/>
    </xf>
    <xf numFmtId="177" fontId="22" fillId="0" borderId="0" xfId="0" applyNumberFormat="1" applyFont="1" applyProtection="1">
      <alignment vertical="center"/>
      <protection locked="0"/>
    </xf>
    <xf numFmtId="0" fontId="22" fillId="3" borderId="0" xfId="0" applyFont="1" applyFill="1" applyAlignment="1" applyProtection="1">
      <alignment horizontal="center" vertical="center"/>
      <protection locked="0"/>
    </xf>
    <xf numFmtId="177" fontId="22" fillId="3" borderId="0" xfId="0" applyNumberFormat="1" applyFont="1" applyFill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 shrinkToFit="1"/>
      <protection locked="0"/>
    </xf>
    <xf numFmtId="177" fontId="22" fillId="0" borderId="16" xfId="0" applyNumberFormat="1" applyFont="1" applyBorder="1" applyAlignment="1" applyProtection="1">
      <alignment horizontal="center" vertical="center" shrinkToFit="1"/>
      <protection locked="0"/>
    </xf>
    <xf numFmtId="56" fontId="22" fillId="0" borderId="16" xfId="0" applyNumberFormat="1" applyFont="1" applyBorder="1" applyAlignment="1" applyProtection="1">
      <alignment horizontal="center" vertical="center" shrinkToFit="1"/>
      <protection locked="0"/>
    </xf>
    <xf numFmtId="0" fontId="22" fillId="0" borderId="16" xfId="0" applyFont="1" applyBorder="1" applyAlignment="1" applyProtection="1">
      <alignment horizontal="left" vertical="center" shrinkToFit="1"/>
      <protection locked="0"/>
    </xf>
    <xf numFmtId="0" fontId="0" fillId="0" borderId="0" xfId="0" applyProtection="1">
      <alignment vertical="center"/>
      <protection locked="0"/>
    </xf>
    <xf numFmtId="0" fontId="22" fillId="5" borderId="38" xfId="0" applyFont="1" applyFill="1" applyBorder="1" applyAlignment="1">
      <alignment horizontal="center" vertical="center" shrinkToFit="1"/>
    </xf>
    <xf numFmtId="0" fontId="22" fillId="0" borderId="39" xfId="0" applyFont="1" applyBorder="1" applyAlignment="1" applyProtection="1">
      <alignment horizontal="center" vertical="center" shrinkToFit="1"/>
      <protection locked="0"/>
    </xf>
    <xf numFmtId="0" fontId="22" fillId="5" borderId="40" xfId="0" applyFont="1" applyFill="1" applyBorder="1" applyAlignment="1">
      <alignment horizontal="center" vertical="center" shrinkToFit="1"/>
    </xf>
    <xf numFmtId="0" fontId="22" fillId="3" borderId="0" xfId="0" applyFont="1" applyFill="1" applyAlignment="1" applyProtection="1">
      <alignment horizontal="center" vertical="center" shrinkToFit="1"/>
      <protection locked="0"/>
    </xf>
    <xf numFmtId="0" fontId="22" fillId="2" borderId="16" xfId="0" applyFont="1" applyFill="1" applyBorder="1" applyAlignment="1">
      <alignment horizontal="center" vertical="center"/>
    </xf>
    <xf numFmtId="0" fontId="22" fillId="0" borderId="16" xfId="0" applyFont="1" applyBorder="1" applyAlignment="1" applyProtection="1">
      <alignment horizontal="center" vertical="center" shrinkToFit="1"/>
      <protection locked="0"/>
    </xf>
    <xf numFmtId="0" fontId="27" fillId="4" borderId="16" xfId="0" applyFont="1" applyFill="1" applyBorder="1" applyAlignment="1">
      <alignment horizontal="center" vertical="center" wrapText="1"/>
    </xf>
    <xf numFmtId="177" fontId="0" fillId="0" borderId="0" xfId="0" applyNumberFormat="1" applyAlignment="1">
      <alignment horizontal="right" vertical="center" shrinkToFi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8" fillId="0" borderId="0" xfId="0" applyFont="1" applyAlignment="1">
      <alignment horizontal="left" vertical="center" shrinkToFit="1"/>
    </xf>
    <xf numFmtId="0" fontId="18" fillId="0" borderId="5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19" fillId="0" borderId="5" xfId="0" applyFont="1" applyBorder="1" applyAlignment="1">
      <alignment horizontal="left" vertical="center" shrinkToFit="1"/>
    </xf>
    <xf numFmtId="0" fontId="24" fillId="0" borderId="0" xfId="0" applyFont="1" applyAlignment="1">
      <alignment horizontal="left" vertical="center" indent="5" shrinkToFit="1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35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8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center" vertical="center"/>
    </xf>
    <xf numFmtId="0" fontId="18" fillId="0" borderId="2" xfId="0" applyFont="1" applyBorder="1" applyAlignment="1">
      <alignment horizontal="left" vertical="center" shrinkToFit="1"/>
    </xf>
    <xf numFmtId="0" fontId="7" fillId="0" borderId="2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8" fontId="8" fillId="0" borderId="3" xfId="1" applyFont="1" applyBorder="1" applyAlignment="1">
      <alignment horizontal="right" vertical="center"/>
    </xf>
    <xf numFmtId="0" fontId="0" fillId="0" borderId="7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177" fontId="18" fillId="0" borderId="16" xfId="0" applyNumberFormat="1" applyFont="1" applyBorder="1" applyAlignment="1">
      <alignment horizontal="center" vertical="center"/>
    </xf>
    <xf numFmtId="177" fontId="18" fillId="0" borderId="36" xfId="0" applyNumberFormat="1" applyFont="1" applyBorder="1" applyAlignment="1">
      <alignment horizontal="center" vertical="center"/>
    </xf>
    <xf numFmtId="177" fontId="18" fillId="0" borderId="15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18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8" xfId="0" applyFont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23" fillId="0" borderId="32" xfId="0" applyNumberFormat="1" applyFont="1" applyBorder="1" applyAlignment="1">
      <alignment horizontal="center" vertical="center" shrinkToFit="1"/>
    </xf>
    <xf numFmtId="176" fontId="23" fillId="0" borderId="29" xfId="0" applyNumberFormat="1" applyFont="1" applyBorder="1" applyAlignment="1">
      <alignment horizontal="center" vertical="center" shrinkToFit="1"/>
    </xf>
    <xf numFmtId="176" fontId="23" fillId="0" borderId="28" xfId="0" applyNumberFormat="1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right" vertical="center" shrinkToFit="1"/>
    </xf>
    <xf numFmtId="0" fontId="21" fillId="0" borderId="0" xfId="0" applyFont="1" applyAlignment="1">
      <alignment horizontal="right" vertical="center" shrinkToFit="1"/>
    </xf>
    <xf numFmtId="0" fontId="7" fillId="0" borderId="0" xfId="0" applyFont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top" shrinkToFit="1"/>
    </xf>
    <xf numFmtId="0" fontId="7" fillId="0" borderId="3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9" fillId="0" borderId="33" xfId="0" applyFont="1" applyBorder="1" applyAlignment="1">
      <alignment horizontal="center" vertical="center" shrinkToFit="1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0" fillId="0" borderId="41" xfId="0" applyBorder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28" fillId="3" borderId="0" xfId="0" applyNumberFormat="1" applyFont="1" applyFill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1FE7928F-594B-40D6-848A-8BA44C1E0EF7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3960D-15B3-4F47-B2F5-9E148AFC98C6}">
  <sheetPr>
    <tabColor rgb="FFFFFF00"/>
  </sheetPr>
  <dimension ref="A1:K179"/>
  <sheetViews>
    <sheetView tabSelected="1" zoomScale="93" zoomScaleNormal="93" workbookViewId="0">
      <selection activeCell="G15" sqref="G15"/>
    </sheetView>
  </sheetViews>
  <sheetFormatPr defaultRowHeight="13.5"/>
  <cols>
    <col min="1" max="1" width="4" style="21" customWidth="1"/>
    <col min="2" max="2" width="12.375" style="21" customWidth="1"/>
    <col min="3" max="3" width="10.875" style="21" customWidth="1"/>
    <col min="4" max="4" width="17.75" style="21" customWidth="1"/>
    <col min="5" max="5" width="14.125" style="21" customWidth="1"/>
    <col min="6" max="6" width="17.25" style="32" customWidth="1"/>
    <col min="7" max="7" width="12.125" style="21" customWidth="1"/>
    <col min="8" max="8" width="47.75" style="21" customWidth="1"/>
    <col min="9" max="9" width="9.25" style="21" customWidth="1"/>
    <col min="10" max="10" width="16.375" style="21" customWidth="1"/>
    <col min="11" max="11" width="19.125" style="21" customWidth="1"/>
    <col min="12" max="16384" width="9" style="21"/>
  </cols>
  <sheetData>
    <row r="1" spans="1:11" ht="18.75" customHeight="1">
      <c r="A1" s="22"/>
      <c r="B1" s="23" t="s">
        <v>50</v>
      </c>
      <c r="C1" s="23"/>
      <c r="D1" s="23"/>
      <c r="E1" s="23"/>
      <c r="F1" s="24"/>
      <c r="G1" s="23"/>
      <c r="H1" s="22"/>
      <c r="I1" s="22"/>
      <c r="J1" s="22"/>
      <c r="K1" s="22"/>
    </row>
    <row r="2" spans="1:11">
      <c r="A2" s="22"/>
      <c r="B2" s="49" t="s">
        <v>49</v>
      </c>
      <c r="C2" s="49"/>
      <c r="D2" s="25" t="s">
        <v>53</v>
      </c>
      <c r="E2" s="25" t="s">
        <v>48</v>
      </c>
      <c r="F2" s="26" t="s">
        <v>41</v>
      </c>
      <c r="G2" s="25" t="s">
        <v>8</v>
      </c>
      <c r="H2" s="25" t="s">
        <v>7</v>
      </c>
      <c r="I2" s="29"/>
      <c r="J2" s="29"/>
      <c r="K2" s="22"/>
    </row>
    <row r="3" spans="1:11" s="30" customFormat="1" ht="27.75" customHeight="1">
      <c r="A3" s="29"/>
      <c r="B3" s="50"/>
      <c r="C3" s="50"/>
      <c r="D3" s="40"/>
      <c r="E3" s="40"/>
      <c r="F3" s="41"/>
      <c r="G3" s="40"/>
      <c r="H3" s="40"/>
      <c r="I3" s="48"/>
      <c r="J3" s="48"/>
      <c r="K3" s="29"/>
    </row>
    <row r="4" spans="1:11" s="30" customFormat="1" ht="11.25" customHeight="1">
      <c r="A4" s="29"/>
      <c r="B4" s="37"/>
      <c r="C4" s="37"/>
      <c r="D4" s="37"/>
      <c r="E4" s="37"/>
      <c r="F4" s="38"/>
      <c r="G4" s="37"/>
      <c r="H4" s="37"/>
      <c r="I4" s="37"/>
      <c r="J4" s="37"/>
      <c r="K4" s="29"/>
    </row>
    <row r="5" spans="1:11" ht="13.5" customHeight="1">
      <c r="A5" s="22"/>
      <c r="B5" s="23" t="s">
        <v>54</v>
      </c>
      <c r="C5" s="23"/>
      <c r="D5" s="23"/>
      <c r="E5" s="22"/>
      <c r="F5" s="134" t="s">
        <v>59</v>
      </c>
      <c r="G5" s="134"/>
      <c r="H5" s="134"/>
      <c r="I5" s="22"/>
      <c r="J5" s="22"/>
      <c r="K5" s="22"/>
    </row>
    <row r="6" spans="1:11" ht="20.25" customHeight="1">
      <c r="A6" s="22"/>
      <c r="B6" s="39"/>
      <c r="C6" s="22" t="str">
        <f>"　～　"&amp;DBCS(B6+4)&amp;"　までの方が転記されます"</f>
        <v>　～　４　までの方が転記されます</v>
      </c>
      <c r="D6" s="22"/>
      <c r="E6" s="22"/>
      <c r="F6" s="134"/>
      <c r="G6" s="134"/>
      <c r="H6" s="134"/>
      <c r="I6" s="22"/>
      <c r="J6" s="22"/>
      <c r="K6" s="22"/>
    </row>
    <row r="7" spans="1:11" ht="12.75" customHeight="1">
      <c r="A7" s="22"/>
      <c r="B7" s="22"/>
      <c r="C7" s="22"/>
      <c r="D7" s="22"/>
      <c r="E7" s="22"/>
      <c r="F7" s="27"/>
      <c r="G7" s="22"/>
      <c r="H7" s="22"/>
      <c r="I7" s="22"/>
      <c r="J7" s="22"/>
      <c r="K7" s="22"/>
    </row>
    <row r="8" spans="1:11" ht="16.5" customHeight="1">
      <c r="A8" s="22"/>
      <c r="B8" s="23" t="s">
        <v>51</v>
      </c>
      <c r="C8" s="23"/>
      <c r="D8" s="23"/>
      <c r="E8" s="22"/>
      <c r="F8" s="23" t="s">
        <v>55</v>
      </c>
      <c r="G8" s="23"/>
      <c r="H8" s="23"/>
      <c r="I8" s="23"/>
      <c r="J8" s="23"/>
      <c r="K8" s="23"/>
    </row>
    <row r="9" spans="1:11" s="30" customFormat="1" ht="26.25" customHeight="1">
      <c r="A9" s="28" t="s">
        <v>52</v>
      </c>
      <c r="B9" s="25" t="s">
        <v>46</v>
      </c>
      <c r="C9" s="25" t="s">
        <v>23</v>
      </c>
      <c r="D9" s="25" t="s">
        <v>47</v>
      </c>
      <c r="E9" s="25" t="s">
        <v>14</v>
      </c>
      <c r="F9" s="26" t="s">
        <v>12</v>
      </c>
      <c r="G9" s="25" t="s">
        <v>8</v>
      </c>
      <c r="H9" s="25" t="s">
        <v>7</v>
      </c>
      <c r="I9" s="51" t="s">
        <v>56</v>
      </c>
      <c r="J9" s="51"/>
      <c r="K9" s="29"/>
    </row>
    <row r="10" spans="1:11" ht="18" customHeight="1">
      <c r="A10" s="31">
        <v>1</v>
      </c>
      <c r="B10" s="42"/>
      <c r="C10" s="40"/>
      <c r="D10" s="40"/>
      <c r="E10" s="40"/>
      <c r="F10" s="41"/>
      <c r="G10" s="40"/>
      <c r="H10" s="43"/>
      <c r="I10" s="46"/>
      <c r="J10" s="47" t="str">
        <f>IF(I10=1,"助成金申請有り","")</f>
        <v/>
      </c>
      <c r="K10" s="22"/>
    </row>
    <row r="11" spans="1:11" ht="18" customHeight="1">
      <c r="A11" s="31">
        <v>2</v>
      </c>
      <c r="B11" s="42"/>
      <c r="C11" s="40"/>
      <c r="D11" s="40"/>
      <c r="E11" s="40"/>
      <c r="F11" s="41"/>
      <c r="G11" s="40"/>
      <c r="H11" s="43"/>
      <c r="I11" s="40"/>
      <c r="J11" s="45" t="str">
        <f t="shared" ref="J11:J39" si="0">IF(I11=1,"助成金申請有り","")</f>
        <v/>
      </c>
      <c r="K11" s="22"/>
    </row>
    <row r="12" spans="1:11" ht="18" customHeight="1">
      <c r="A12" s="31">
        <v>3</v>
      </c>
      <c r="B12" s="42"/>
      <c r="C12" s="40"/>
      <c r="D12" s="40"/>
      <c r="E12" s="40"/>
      <c r="F12" s="41"/>
      <c r="G12" s="40"/>
      <c r="H12" s="43"/>
      <c r="I12" s="40"/>
      <c r="J12" s="45" t="str">
        <f t="shared" si="0"/>
        <v/>
      </c>
      <c r="K12" s="22"/>
    </row>
    <row r="13" spans="1:11" ht="18" customHeight="1">
      <c r="A13" s="31">
        <v>4</v>
      </c>
      <c r="B13" s="42"/>
      <c r="C13" s="40"/>
      <c r="D13" s="40"/>
      <c r="E13" s="40"/>
      <c r="F13" s="41"/>
      <c r="G13" s="40"/>
      <c r="H13" s="43"/>
      <c r="I13" s="40"/>
      <c r="J13" s="45" t="str">
        <f t="shared" si="0"/>
        <v/>
      </c>
      <c r="K13" s="22"/>
    </row>
    <row r="14" spans="1:11" ht="18" customHeight="1">
      <c r="A14" s="31">
        <v>5</v>
      </c>
      <c r="B14" s="42"/>
      <c r="C14" s="40"/>
      <c r="D14" s="40"/>
      <c r="E14" s="40"/>
      <c r="F14" s="41"/>
      <c r="G14" s="40"/>
      <c r="H14" s="43"/>
      <c r="I14" s="40"/>
      <c r="J14" s="45" t="str">
        <f t="shared" si="0"/>
        <v/>
      </c>
      <c r="K14" s="22"/>
    </row>
    <row r="15" spans="1:11" ht="18" customHeight="1">
      <c r="A15" s="31">
        <v>6</v>
      </c>
      <c r="B15" s="42"/>
      <c r="C15" s="40"/>
      <c r="D15" s="40"/>
      <c r="E15" s="40"/>
      <c r="F15" s="41"/>
      <c r="G15" s="40"/>
      <c r="H15" s="43"/>
      <c r="I15" s="40"/>
      <c r="J15" s="45" t="str">
        <f t="shared" si="0"/>
        <v/>
      </c>
      <c r="K15" s="22"/>
    </row>
    <row r="16" spans="1:11" ht="18" customHeight="1">
      <c r="A16" s="31">
        <v>7</v>
      </c>
      <c r="B16" s="42"/>
      <c r="C16" s="40"/>
      <c r="D16" s="40"/>
      <c r="E16" s="40"/>
      <c r="F16" s="41"/>
      <c r="G16" s="40"/>
      <c r="H16" s="43"/>
      <c r="I16" s="40"/>
      <c r="J16" s="45" t="str">
        <f t="shared" si="0"/>
        <v/>
      </c>
      <c r="K16" s="22"/>
    </row>
    <row r="17" spans="1:11" ht="18" customHeight="1">
      <c r="A17" s="31">
        <v>8</v>
      </c>
      <c r="B17" s="42"/>
      <c r="C17" s="40"/>
      <c r="D17" s="40"/>
      <c r="E17" s="40"/>
      <c r="F17" s="41"/>
      <c r="G17" s="40"/>
      <c r="H17" s="43"/>
      <c r="I17" s="40"/>
      <c r="J17" s="45" t="str">
        <f t="shared" si="0"/>
        <v/>
      </c>
      <c r="K17" s="22"/>
    </row>
    <row r="18" spans="1:11" ht="18" customHeight="1">
      <c r="A18" s="31">
        <v>9</v>
      </c>
      <c r="B18" s="42"/>
      <c r="C18" s="40"/>
      <c r="D18" s="40"/>
      <c r="E18" s="40"/>
      <c r="F18" s="41"/>
      <c r="G18" s="40"/>
      <c r="H18" s="43"/>
      <c r="I18" s="40"/>
      <c r="J18" s="45" t="str">
        <f t="shared" si="0"/>
        <v/>
      </c>
      <c r="K18" s="22"/>
    </row>
    <row r="19" spans="1:11" ht="18" customHeight="1">
      <c r="A19" s="31">
        <v>10</v>
      </c>
      <c r="B19" s="42"/>
      <c r="C19" s="40"/>
      <c r="D19" s="40"/>
      <c r="E19" s="40"/>
      <c r="F19" s="41"/>
      <c r="G19" s="40"/>
      <c r="H19" s="43"/>
      <c r="I19" s="40"/>
      <c r="J19" s="45" t="str">
        <f t="shared" si="0"/>
        <v/>
      </c>
      <c r="K19" s="22"/>
    </row>
    <row r="20" spans="1:11" ht="18" customHeight="1">
      <c r="A20" s="31">
        <v>11</v>
      </c>
      <c r="B20" s="42"/>
      <c r="C20" s="40"/>
      <c r="D20" s="40"/>
      <c r="E20" s="40"/>
      <c r="F20" s="41"/>
      <c r="G20" s="40"/>
      <c r="H20" s="43"/>
      <c r="I20" s="40"/>
      <c r="J20" s="45" t="str">
        <f t="shared" si="0"/>
        <v/>
      </c>
      <c r="K20" s="22"/>
    </row>
    <row r="21" spans="1:11" ht="18" customHeight="1">
      <c r="A21" s="31">
        <v>12</v>
      </c>
      <c r="B21" s="42"/>
      <c r="C21" s="40"/>
      <c r="D21" s="40"/>
      <c r="E21" s="40"/>
      <c r="F21" s="41"/>
      <c r="G21" s="40"/>
      <c r="H21" s="43"/>
      <c r="I21" s="40"/>
      <c r="J21" s="45" t="str">
        <f t="shared" si="0"/>
        <v/>
      </c>
      <c r="K21" s="22"/>
    </row>
    <row r="22" spans="1:11" ht="18" customHeight="1">
      <c r="A22" s="31">
        <v>13</v>
      </c>
      <c r="B22" s="42"/>
      <c r="C22" s="40"/>
      <c r="D22" s="40"/>
      <c r="E22" s="40"/>
      <c r="F22" s="41"/>
      <c r="G22" s="40"/>
      <c r="H22" s="43"/>
      <c r="I22" s="40"/>
      <c r="J22" s="45" t="str">
        <f t="shared" si="0"/>
        <v/>
      </c>
      <c r="K22" s="22"/>
    </row>
    <row r="23" spans="1:11" ht="18" customHeight="1">
      <c r="A23" s="31">
        <v>14</v>
      </c>
      <c r="B23" s="42"/>
      <c r="C23" s="40"/>
      <c r="D23" s="40"/>
      <c r="E23" s="40"/>
      <c r="F23" s="41"/>
      <c r="G23" s="40"/>
      <c r="H23" s="43"/>
      <c r="I23" s="40"/>
      <c r="J23" s="45" t="str">
        <f t="shared" si="0"/>
        <v/>
      </c>
      <c r="K23" s="22"/>
    </row>
    <row r="24" spans="1:11" ht="18" customHeight="1">
      <c r="A24" s="31">
        <v>15</v>
      </c>
      <c r="B24" s="42"/>
      <c r="C24" s="40"/>
      <c r="D24" s="40"/>
      <c r="E24" s="40"/>
      <c r="F24" s="41"/>
      <c r="G24" s="40"/>
      <c r="H24" s="43"/>
      <c r="I24" s="40"/>
      <c r="J24" s="45" t="str">
        <f t="shared" si="0"/>
        <v/>
      </c>
      <c r="K24" s="22"/>
    </row>
    <row r="25" spans="1:11" ht="18" customHeight="1">
      <c r="A25" s="31">
        <v>16</v>
      </c>
      <c r="B25" s="42"/>
      <c r="C25" s="40"/>
      <c r="D25" s="40"/>
      <c r="E25" s="40"/>
      <c r="F25" s="41"/>
      <c r="G25" s="40"/>
      <c r="H25" s="43"/>
      <c r="I25" s="40"/>
      <c r="J25" s="45" t="str">
        <f t="shared" si="0"/>
        <v/>
      </c>
      <c r="K25" s="22"/>
    </row>
    <row r="26" spans="1:11" ht="18" customHeight="1">
      <c r="A26" s="31">
        <v>17</v>
      </c>
      <c r="B26" s="42"/>
      <c r="C26" s="40"/>
      <c r="D26" s="40"/>
      <c r="E26" s="40"/>
      <c r="F26" s="41"/>
      <c r="G26" s="40"/>
      <c r="H26" s="43"/>
      <c r="I26" s="40"/>
      <c r="J26" s="45" t="str">
        <f t="shared" si="0"/>
        <v/>
      </c>
      <c r="K26" s="22"/>
    </row>
    <row r="27" spans="1:11" ht="18" customHeight="1">
      <c r="A27" s="31">
        <v>18</v>
      </c>
      <c r="B27" s="42"/>
      <c r="C27" s="40"/>
      <c r="D27" s="40"/>
      <c r="E27" s="40"/>
      <c r="F27" s="41"/>
      <c r="G27" s="40"/>
      <c r="H27" s="43"/>
      <c r="I27" s="40"/>
      <c r="J27" s="45" t="str">
        <f t="shared" si="0"/>
        <v/>
      </c>
      <c r="K27" s="22"/>
    </row>
    <row r="28" spans="1:11" ht="18" customHeight="1">
      <c r="A28" s="31">
        <v>19</v>
      </c>
      <c r="B28" s="42"/>
      <c r="C28" s="40"/>
      <c r="D28" s="40"/>
      <c r="E28" s="40"/>
      <c r="F28" s="41"/>
      <c r="G28" s="40"/>
      <c r="H28" s="43"/>
      <c r="I28" s="40"/>
      <c r="J28" s="45" t="str">
        <f t="shared" si="0"/>
        <v/>
      </c>
      <c r="K28" s="22"/>
    </row>
    <row r="29" spans="1:11" ht="18" customHeight="1">
      <c r="A29" s="31">
        <v>20</v>
      </c>
      <c r="B29" s="42"/>
      <c r="C29" s="40"/>
      <c r="D29" s="40"/>
      <c r="E29" s="40"/>
      <c r="F29" s="41"/>
      <c r="G29" s="40"/>
      <c r="H29" s="43"/>
      <c r="I29" s="40"/>
      <c r="J29" s="45" t="str">
        <f t="shared" si="0"/>
        <v/>
      </c>
      <c r="K29" s="22"/>
    </row>
    <row r="30" spans="1:11" ht="18" customHeight="1">
      <c r="A30" s="31">
        <v>21</v>
      </c>
      <c r="B30" s="42"/>
      <c r="C30" s="40"/>
      <c r="D30" s="40"/>
      <c r="E30" s="40"/>
      <c r="F30" s="41"/>
      <c r="G30" s="40"/>
      <c r="H30" s="43"/>
      <c r="I30" s="40"/>
      <c r="J30" s="45" t="str">
        <f t="shared" si="0"/>
        <v/>
      </c>
      <c r="K30" s="22"/>
    </row>
    <row r="31" spans="1:11" ht="18" customHeight="1">
      <c r="A31" s="31">
        <v>22</v>
      </c>
      <c r="B31" s="42"/>
      <c r="C31" s="40"/>
      <c r="D31" s="40"/>
      <c r="E31" s="40"/>
      <c r="F31" s="41"/>
      <c r="G31" s="40"/>
      <c r="H31" s="43"/>
      <c r="I31" s="40"/>
      <c r="J31" s="45" t="str">
        <f t="shared" si="0"/>
        <v/>
      </c>
      <c r="K31" s="22"/>
    </row>
    <row r="32" spans="1:11" ht="18" customHeight="1">
      <c r="A32" s="31">
        <v>23</v>
      </c>
      <c r="B32" s="42"/>
      <c r="C32" s="40"/>
      <c r="D32" s="40"/>
      <c r="E32" s="40"/>
      <c r="F32" s="41"/>
      <c r="G32" s="40"/>
      <c r="H32" s="43"/>
      <c r="I32" s="40"/>
      <c r="J32" s="45" t="str">
        <f t="shared" si="0"/>
        <v/>
      </c>
      <c r="K32" s="22"/>
    </row>
    <row r="33" spans="1:11" ht="18" customHeight="1">
      <c r="A33" s="31">
        <v>24</v>
      </c>
      <c r="B33" s="42"/>
      <c r="C33" s="40"/>
      <c r="D33" s="40"/>
      <c r="E33" s="40"/>
      <c r="F33" s="41"/>
      <c r="G33" s="40"/>
      <c r="H33" s="43"/>
      <c r="I33" s="40"/>
      <c r="J33" s="45" t="str">
        <f t="shared" si="0"/>
        <v/>
      </c>
      <c r="K33" s="22"/>
    </row>
    <row r="34" spans="1:11" ht="18" customHeight="1">
      <c r="A34" s="31">
        <v>25</v>
      </c>
      <c r="B34" s="42"/>
      <c r="C34" s="40"/>
      <c r="D34" s="40"/>
      <c r="E34" s="40"/>
      <c r="F34" s="41"/>
      <c r="G34" s="40"/>
      <c r="H34" s="43"/>
      <c r="I34" s="40"/>
      <c r="J34" s="45" t="str">
        <f t="shared" si="0"/>
        <v/>
      </c>
      <c r="K34" s="22"/>
    </row>
    <row r="35" spans="1:11" ht="18" customHeight="1">
      <c r="A35" s="31">
        <v>26</v>
      </c>
      <c r="B35" s="42"/>
      <c r="C35" s="40"/>
      <c r="D35" s="40"/>
      <c r="E35" s="40"/>
      <c r="F35" s="41"/>
      <c r="G35" s="40"/>
      <c r="H35" s="43"/>
      <c r="I35" s="40"/>
      <c r="J35" s="45" t="str">
        <f t="shared" si="0"/>
        <v/>
      </c>
      <c r="K35" s="22"/>
    </row>
    <row r="36" spans="1:11" ht="18" customHeight="1">
      <c r="A36" s="31">
        <v>27</v>
      </c>
      <c r="B36" s="42"/>
      <c r="C36" s="40"/>
      <c r="D36" s="40"/>
      <c r="E36" s="40"/>
      <c r="F36" s="41"/>
      <c r="G36" s="40"/>
      <c r="H36" s="43"/>
      <c r="I36" s="40"/>
      <c r="J36" s="45" t="str">
        <f t="shared" si="0"/>
        <v/>
      </c>
      <c r="K36" s="22"/>
    </row>
    <row r="37" spans="1:11" ht="18" customHeight="1">
      <c r="A37" s="31">
        <v>28</v>
      </c>
      <c r="B37" s="42"/>
      <c r="C37" s="40"/>
      <c r="D37" s="40"/>
      <c r="E37" s="40"/>
      <c r="F37" s="41"/>
      <c r="G37" s="40"/>
      <c r="H37" s="43"/>
      <c r="I37" s="40"/>
      <c r="J37" s="45" t="str">
        <f t="shared" si="0"/>
        <v/>
      </c>
      <c r="K37" s="22"/>
    </row>
    <row r="38" spans="1:11" ht="18" customHeight="1">
      <c r="A38" s="31">
        <v>29</v>
      </c>
      <c r="B38" s="42"/>
      <c r="C38" s="40"/>
      <c r="D38" s="40"/>
      <c r="E38" s="40"/>
      <c r="F38" s="41"/>
      <c r="G38" s="40"/>
      <c r="H38" s="43"/>
      <c r="I38" s="40"/>
      <c r="J38" s="45" t="str">
        <f t="shared" si="0"/>
        <v/>
      </c>
      <c r="K38" s="22"/>
    </row>
    <row r="39" spans="1:11" ht="18" customHeight="1">
      <c r="A39" s="31">
        <v>30</v>
      </c>
      <c r="B39" s="42"/>
      <c r="C39" s="40"/>
      <c r="D39" s="40"/>
      <c r="E39" s="40"/>
      <c r="F39" s="41"/>
      <c r="G39" s="40"/>
      <c r="H39" s="43"/>
      <c r="I39" s="40"/>
      <c r="J39" s="45" t="str">
        <f t="shared" si="0"/>
        <v/>
      </c>
      <c r="K39" s="22"/>
    </row>
    <row r="40" spans="1:11" ht="18.75">
      <c r="B40" s="44"/>
      <c r="C40" s="35"/>
      <c r="D40" s="35"/>
      <c r="E40" s="35"/>
      <c r="F40" s="35"/>
      <c r="G40" s="35"/>
      <c r="H40" s="35"/>
      <c r="I40" s="35"/>
      <c r="J40" s="35"/>
    </row>
    <row r="41" spans="1:11">
      <c r="B41" s="35"/>
      <c r="C41" s="35"/>
      <c r="D41" s="35"/>
      <c r="E41" s="35"/>
      <c r="F41" s="35"/>
      <c r="G41" s="35"/>
      <c r="H41" s="35"/>
      <c r="I41" s="35"/>
      <c r="J41" s="35"/>
    </row>
    <row r="42" spans="1:11">
      <c r="B42" s="35"/>
      <c r="C42" s="35"/>
      <c r="D42" s="35"/>
      <c r="E42" s="35"/>
      <c r="F42" s="35"/>
      <c r="G42" s="35"/>
      <c r="H42" s="35"/>
      <c r="I42" s="35"/>
      <c r="J42" s="35"/>
    </row>
    <row r="43" spans="1:11">
      <c r="B43" s="35"/>
      <c r="C43" s="35"/>
      <c r="D43" s="35"/>
      <c r="E43" s="35"/>
      <c r="F43" s="35"/>
      <c r="G43" s="35"/>
      <c r="H43" s="35"/>
      <c r="I43" s="35"/>
      <c r="J43" s="35"/>
    </row>
    <row r="44" spans="1:11">
      <c r="B44" s="35"/>
      <c r="C44" s="35"/>
      <c r="D44" s="35"/>
      <c r="E44" s="35"/>
      <c r="F44" s="35"/>
      <c r="G44" s="35"/>
      <c r="H44" s="35"/>
      <c r="I44" s="35"/>
      <c r="J44" s="35"/>
    </row>
    <row r="45" spans="1:11">
      <c r="B45" s="35"/>
      <c r="C45" s="35"/>
      <c r="D45" s="35"/>
      <c r="E45" s="35"/>
      <c r="F45" s="35"/>
      <c r="G45" s="35"/>
      <c r="H45" s="35"/>
      <c r="I45" s="35"/>
      <c r="J45" s="35"/>
    </row>
    <row r="46" spans="1:11">
      <c r="B46" s="35"/>
      <c r="C46" s="35"/>
      <c r="D46" s="35"/>
      <c r="E46" s="35"/>
      <c r="F46" s="35"/>
      <c r="G46" s="35"/>
      <c r="H46" s="35"/>
      <c r="I46" s="35"/>
      <c r="J46" s="35"/>
    </row>
    <row r="47" spans="1:11">
      <c r="B47" s="35"/>
      <c r="C47" s="35"/>
      <c r="D47" s="35"/>
      <c r="E47" s="35"/>
      <c r="F47" s="36"/>
      <c r="G47" s="35"/>
      <c r="H47" s="35"/>
      <c r="I47" s="35"/>
      <c r="J47" s="35"/>
    </row>
    <row r="48" spans="1:11">
      <c r="B48" s="35"/>
      <c r="C48" s="35"/>
      <c r="D48" s="35"/>
      <c r="E48" s="35"/>
      <c r="F48" s="36"/>
      <c r="G48" s="35"/>
      <c r="H48" s="35"/>
      <c r="I48" s="35"/>
      <c r="J48" s="35"/>
    </row>
    <row r="49" spans="2:10">
      <c r="B49" s="35"/>
      <c r="C49" s="35"/>
      <c r="D49" s="35"/>
      <c r="E49" s="35"/>
      <c r="F49" s="36"/>
      <c r="G49" s="35"/>
      <c r="H49" s="35"/>
      <c r="I49" s="35"/>
      <c r="J49" s="35"/>
    </row>
    <row r="50" spans="2:10">
      <c r="B50" s="35"/>
      <c r="C50" s="35"/>
      <c r="D50" s="35"/>
      <c r="E50" s="35"/>
      <c r="F50" s="36"/>
      <c r="G50" s="35"/>
      <c r="H50" s="35"/>
      <c r="I50" s="35"/>
      <c r="J50" s="35"/>
    </row>
    <row r="51" spans="2:10">
      <c r="B51" s="35"/>
      <c r="C51" s="35"/>
      <c r="D51" s="35"/>
      <c r="E51" s="35"/>
      <c r="F51" s="36"/>
      <c r="G51" s="35"/>
      <c r="H51" s="35"/>
      <c r="I51" s="35"/>
      <c r="J51" s="35"/>
    </row>
    <row r="52" spans="2:10">
      <c r="B52" s="35"/>
      <c r="C52" s="35"/>
      <c r="D52" s="35"/>
      <c r="E52" s="35"/>
      <c r="F52" s="36"/>
      <c r="G52" s="35"/>
      <c r="H52" s="35"/>
      <c r="I52" s="35"/>
      <c r="J52" s="35"/>
    </row>
    <row r="53" spans="2:10">
      <c r="B53" s="35"/>
      <c r="C53" s="35"/>
      <c r="D53" s="35"/>
      <c r="E53" s="35"/>
      <c r="F53" s="36"/>
      <c r="G53" s="35"/>
      <c r="H53" s="35"/>
      <c r="I53" s="35"/>
      <c r="J53" s="35"/>
    </row>
    <row r="54" spans="2:10">
      <c r="B54" s="35"/>
      <c r="C54" s="35"/>
      <c r="D54" s="35"/>
      <c r="E54" s="35"/>
      <c r="F54" s="36"/>
      <c r="G54" s="35"/>
      <c r="H54" s="35"/>
      <c r="I54" s="35"/>
      <c r="J54" s="35"/>
    </row>
    <row r="55" spans="2:10">
      <c r="B55" s="35"/>
      <c r="C55" s="35"/>
      <c r="D55" s="35"/>
      <c r="E55" s="35"/>
      <c r="F55" s="36"/>
      <c r="G55" s="35"/>
      <c r="H55" s="35"/>
      <c r="I55" s="35"/>
      <c r="J55" s="35"/>
    </row>
    <row r="56" spans="2:10">
      <c r="B56" s="35"/>
      <c r="C56" s="35"/>
      <c r="D56" s="35"/>
      <c r="E56" s="35"/>
      <c r="F56" s="36"/>
      <c r="G56" s="35"/>
      <c r="H56" s="35"/>
      <c r="I56" s="35"/>
      <c r="J56" s="35"/>
    </row>
    <row r="57" spans="2:10">
      <c r="B57" s="35"/>
      <c r="C57" s="35"/>
      <c r="D57" s="35"/>
      <c r="E57" s="35"/>
      <c r="F57" s="36"/>
      <c r="G57" s="35"/>
      <c r="H57" s="35"/>
      <c r="I57" s="35"/>
      <c r="J57" s="35"/>
    </row>
    <row r="58" spans="2:10">
      <c r="B58" s="35"/>
      <c r="C58" s="35"/>
      <c r="D58" s="35"/>
      <c r="E58" s="35"/>
      <c r="F58" s="36"/>
      <c r="G58" s="35"/>
      <c r="H58" s="35"/>
      <c r="I58" s="35"/>
      <c r="J58" s="35"/>
    </row>
    <row r="59" spans="2:10">
      <c r="B59" s="35"/>
      <c r="C59" s="35"/>
      <c r="D59" s="35"/>
      <c r="E59" s="35"/>
      <c r="F59" s="36"/>
      <c r="G59" s="35"/>
      <c r="H59" s="35"/>
      <c r="I59" s="35"/>
      <c r="J59" s="35"/>
    </row>
    <row r="60" spans="2:10">
      <c r="B60" s="35"/>
      <c r="C60" s="35"/>
      <c r="D60" s="35"/>
      <c r="E60" s="35"/>
      <c r="F60" s="36"/>
      <c r="G60" s="35"/>
      <c r="H60" s="35"/>
      <c r="I60" s="35"/>
      <c r="J60" s="35"/>
    </row>
    <row r="61" spans="2:10">
      <c r="B61" s="35"/>
      <c r="C61" s="35"/>
      <c r="D61" s="35"/>
      <c r="E61" s="35"/>
      <c r="F61" s="36"/>
      <c r="G61" s="35"/>
      <c r="H61" s="35"/>
      <c r="I61" s="35"/>
      <c r="J61" s="35"/>
    </row>
    <row r="62" spans="2:10">
      <c r="B62" s="35"/>
      <c r="C62" s="35"/>
      <c r="D62" s="35"/>
      <c r="E62" s="35"/>
      <c r="F62" s="36"/>
      <c r="G62" s="35"/>
      <c r="H62" s="35"/>
      <c r="I62" s="35"/>
      <c r="J62" s="35"/>
    </row>
    <row r="63" spans="2:10">
      <c r="B63" s="35"/>
      <c r="C63" s="35"/>
      <c r="D63" s="35"/>
      <c r="E63" s="35"/>
      <c r="F63" s="36"/>
      <c r="G63" s="35"/>
      <c r="H63" s="35"/>
      <c r="I63" s="35"/>
      <c r="J63" s="35"/>
    </row>
    <row r="64" spans="2:10">
      <c r="B64" s="35"/>
      <c r="C64" s="35"/>
      <c r="D64" s="35"/>
      <c r="E64" s="35"/>
      <c r="F64" s="36"/>
      <c r="G64" s="35"/>
      <c r="H64" s="35"/>
      <c r="I64" s="35"/>
      <c r="J64" s="35"/>
    </row>
    <row r="65" spans="2:10">
      <c r="B65" s="35"/>
      <c r="C65" s="35"/>
      <c r="D65" s="35"/>
      <c r="E65" s="35"/>
      <c r="F65" s="36"/>
      <c r="G65" s="35"/>
      <c r="H65" s="35"/>
      <c r="I65" s="35"/>
      <c r="J65" s="35"/>
    </row>
    <row r="66" spans="2:10">
      <c r="B66" s="35"/>
      <c r="C66" s="35"/>
      <c r="D66" s="35"/>
      <c r="E66" s="35"/>
      <c r="F66" s="36"/>
      <c r="G66" s="35"/>
      <c r="H66" s="35"/>
      <c r="I66" s="35"/>
      <c r="J66" s="35"/>
    </row>
    <row r="67" spans="2:10">
      <c r="B67" s="35"/>
      <c r="C67" s="35"/>
      <c r="D67" s="35"/>
      <c r="E67" s="35"/>
      <c r="F67" s="36"/>
      <c r="G67" s="35"/>
      <c r="H67" s="35"/>
      <c r="I67" s="35"/>
      <c r="J67" s="35"/>
    </row>
    <row r="68" spans="2:10">
      <c r="B68" s="35"/>
      <c r="C68" s="35"/>
      <c r="D68" s="35"/>
      <c r="E68" s="35"/>
      <c r="F68" s="36"/>
      <c r="G68" s="35"/>
      <c r="H68" s="35"/>
      <c r="I68" s="35"/>
      <c r="J68" s="35"/>
    </row>
    <row r="69" spans="2:10">
      <c r="B69" s="35"/>
      <c r="C69" s="35"/>
      <c r="D69" s="35"/>
      <c r="E69" s="35"/>
      <c r="F69" s="36"/>
      <c r="G69" s="35"/>
      <c r="H69" s="35"/>
      <c r="I69" s="35"/>
      <c r="J69" s="35"/>
    </row>
    <row r="70" spans="2:10">
      <c r="B70" s="35"/>
      <c r="C70" s="35"/>
      <c r="D70" s="35"/>
      <c r="E70" s="35"/>
      <c r="F70" s="36"/>
      <c r="G70" s="35"/>
      <c r="H70" s="35"/>
      <c r="I70" s="35"/>
      <c r="J70" s="35"/>
    </row>
    <row r="71" spans="2:10">
      <c r="B71" s="35"/>
      <c r="C71" s="35"/>
      <c r="D71" s="35"/>
      <c r="E71" s="35"/>
      <c r="F71" s="36"/>
      <c r="G71" s="35"/>
      <c r="H71" s="35"/>
      <c r="I71" s="35"/>
      <c r="J71" s="35"/>
    </row>
    <row r="72" spans="2:10">
      <c r="B72" s="35"/>
      <c r="C72" s="35"/>
      <c r="D72" s="35"/>
      <c r="E72" s="35"/>
      <c r="F72" s="36"/>
      <c r="G72" s="35"/>
      <c r="H72" s="35"/>
      <c r="I72" s="35"/>
      <c r="J72" s="35"/>
    </row>
    <row r="73" spans="2:10">
      <c r="B73" s="35"/>
      <c r="C73" s="35"/>
      <c r="D73" s="35"/>
      <c r="E73" s="35"/>
      <c r="F73" s="36"/>
      <c r="G73" s="35"/>
      <c r="H73" s="35"/>
      <c r="I73" s="35"/>
      <c r="J73" s="35"/>
    </row>
    <row r="74" spans="2:10">
      <c r="B74" s="35"/>
      <c r="C74" s="35"/>
      <c r="D74" s="35"/>
      <c r="E74" s="35"/>
      <c r="F74" s="36"/>
      <c r="G74" s="35"/>
      <c r="H74" s="35"/>
      <c r="I74" s="35"/>
      <c r="J74" s="35"/>
    </row>
    <row r="75" spans="2:10">
      <c r="B75" s="35"/>
      <c r="C75" s="35"/>
      <c r="D75" s="35"/>
      <c r="E75" s="35"/>
      <c r="F75" s="36"/>
      <c r="G75" s="35"/>
      <c r="H75" s="35"/>
      <c r="I75" s="35"/>
      <c r="J75" s="35"/>
    </row>
    <row r="76" spans="2:10">
      <c r="B76" s="35"/>
      <c r="C76" s="35"/>
      <c r="D76" s="35"/>
      <c r="E76" s="35"/>
      <c r="F76" s="36"/>
      <c r="G76" s="35"/>
      <c r="H76" s="35"/>
      <c r="I76" s="35"/>
      <c r="J76" s="35"/>
    </row>
    <row r="77" spans="2:10">
      <c r="B77" s="35"/>
      <c r="C77" s="35"/>
      <c r="D77" s="35"/>
      <c r="E77" s="35"/>
      <c r="F77" s="36"/>
      <c r="G77" s="35"/>
      <c r="H77" s="35"/>
      <c r="I77" s="35"/>
      <c r="J77" s="35"/>
    </row>
    <row r="78" spans="2:10">
      <c r="B78" s="35"/>
      <c r="C78" s="35"/>
      <c r="D78" s="35"/>
      <c r="E78" s="35"/>
      <c r="F78" s="36"/>
      <c r="G78" s="35"/>
      <c r="H78" s="35"/>
      <c r="I78" s="35"/>
      <c r="J78" s="35"/>
    </row>
    <row r="79" spans="2:10">
      <c r="B79" s="35"/>
      <c r="C79" s="35"/>
      <c r="D79" s="35"/>
      <c r="E79" s="35"/>
      <c r="F79" s="36"/>
      <c r="G79" s="35"/>
      <c r="H79" s="35"/>
      <c r="I79" s="35"/>
      <c r="J79" s="35"/>
    </row>
    <row r="80" spans="2:10">
      <c r="B80" s="35"/>
      <c r="C80" s="35"/>
      <c r="D80" s="35"/>
      <c r="E80" s="35"/>
      <c r="F80" s="36"/>
      <c r="G80" s="35"/>
      <c r="H80" s="35"/>
      <c r="I80" s="35"/>
      <c r="J80" s="35"/>
    </row>
    <row r="81" spans="2:10">
      <c r="B81" s="35"/>
      <c r="C81" s="35"/>
      <c r="D81" s="35"/>
      <c r="E81" s="35"/>
      <c r="F81" s="36"/>
      <c r="G81" s="35"/>
      <c r="H81" s="35"/>
      <c r="I81" s="35"/>
      <c r="J81" s="35"/>
    </row>
    <row r="82" spans="2:10">
      <c r="B82" s="35"/>
      <c r="C82" s="35"/>
      <c r="D82" s="35"/>
      <c r="E82" s="35"/>
      <c r="F82" s="36"/>
      <c r="G82" s="35"/>
      <c r="H82" s="35"/>
      <c r="I82" s="35"/>
      <c r="J82" s="35"/>
    </row>
    <row r="83" spans="2:10">
      <c r="B83" s="35"/>
      <c r="C83" s="35"/>
      <c r="D83" s="35"/>
      <c r="E83" s="35"/>
      <c r="F83" s="36"/>
      <c r="G83" s="35"/>
      <c r="H83" s="35"/>
      <c r="I83" s="35"/>
      <c r="J83" s="35"/>
    </row>
    <row r="84" spans="2:10">
      <c r="B84" s="35"/>
      <c r="C84" s="35"/>
      <c r="D84" s="35"/>
      <c r="E84" s="35"/>
      <c r="F84" s="36"/>
      <c r="G84" s="35"/>
      <c r="H84" s="35"/>
      <c r="I84" s="35"/>
      <c r="J84" s="35"/>
    </row>
    <row r="85" spans="2:10">
      <c r="B85" s="35"/>
      <c r="C85" s="35"/>
      <c r="D85" s="35"/>
      <c r="E85" s="35"/>
      <c r="F85" s="36"/>
      <c r="G85" s="35"/>
      <c r="H85" s="35"/>
      <c r="I85" s="35"/>
      <c r="J85" s="35"/>
    </row>
    <row r="86" spans="2:10">
      <c r="B86" s="35"/>
      <c r="C86" s="35"/>
      <c r="D86" s="35"/>
      <c r="E86" s="35"/>
      <c r="F86" s="36"/>
      <c r="G86" s="35"/>
      <c r="H86" s="35"/>
      <c r="I86" s="35"/>
      <c r="J86" s="35"/>
    </row>
    <row r="87" spans="2:10">
      <c r="B87" s="35"/>
      <c r="C87" s="35"/>
      <c r="D87" s="35"/>
      <c r="E87" s="35"/>
      <c r="F87" s="36"/>
      <c r="G87" s="35"/>
      <c r="H87" s="35"/>
      <c r="I87" s="35"/>
      <c r="J87" s="35"/>
    </row>
    <row r="88" spans="2:10">
      <c r="B88" s="35"/>
      <c r="C88" s="35"/>
      <c r="D88" s="35"/>
      <c r="E88" s="35"/>
      <c r="F88" s="36"/>
      <c r="G88" s="35"/>
      <c r="H88" s="35"/>
      <c r="I88" s="35"/>
      <c r="J88" s="35"/>
    </row>
    <row r="89" spans="2:10">
      <c r="B89" s="35"/>
      <c r="C89" s="35"/>
      <c r="D89" s="35"/>
      <c r="E89" s="35"/>
      <c r="F89" s="36"/>
      <c r="G89" s="35"/>
      <c r="H89" s="35"/>
      <c r="I89" s="35"/>
      <c r="J89" s="35"/>
    </row>
    <row r="90" spans="2:10">
      <c r="B90" s="35"/>
      <c r="C90" s="35"/>
      <c r="D90" s="35"/>
      <c r="E90" s="35"/>
      <c r="F90" s="36"/>
      <c r="G90" s="35"/>
      <c r="H90" s="35"/>
      <c r="I90" s="35"/>
      <c r="J90" s="35"/>
    </row>
    <row r="91" spans="2:10">
      <c r="B91" s="35"/>
      <c r="C91" s="35"/>
      <c r="D91" s="35"/>
      <c r="E91" s="35"/>
      <c r="F91" s="36"/>
      <c r="G91" s="35"/>
      <c r="H91" s="35"/>
      <c r="I91" s="35"/>
      <c r="J91" s="35"/>
    </row>
    <row r="92" spans="2:10">
      <c r="B92" s="35"/>
      <c r="C92" s="35"/>
      <c r="D92" s="35"/>
      <c r="E92" s="35"/>
      <c r="F92" s="36"/>
      <c r="G92" s="35"/>
      <c r="H92" s="35"/>
      <c r="I92" s="35"/>
      <c r="J92" s="35"/>
    </row>
    <row r="93" spans="2:10">
      <c r="B93" s="35"/>
      <c r="C93" s="35"/>
      <c r="D93" s="35"/>
      <c r="E93" s="35"/>
      <c r="F93" s="36"/>
      <c r="G93" s="35"/>
      <c r="H93" s="35"/>
      <c r="I93" s="35"/>
      <c r="J93" s="35"/>
    </row>
    <row r="94" spans="2:10">
      <c r="B94" s="35"/>
      <c r="C94" s="35"/>
      <c r="D94" s="35"/>
      <c r="E94" s="35"/>
      <c r="F94" s="36"/>
      <c r="G94" s="35"/>
      <c r="H94" s="35"/>
      <c r="I94" s="35"/>
      <c r="J94" s="35"/>
    </row>
    <row r="95" spans="2:10">
      <c r="B95" s="35"/>
      <c r="C95" s="35"/>
      <c r="D95" s="35"/>
      <c r="E95" s="35"/>
      <c r="F95" s="36"/>
      <c r="G95" s="35"/>
      <c r="H95" s="35"/>
      <c r="I95" s="35"/>
      <c r="J95" s="35"/>
    </row>
    <row r="96" spans="2:10">
      <c r="B96" s="35"/>
      <c r="C96" s="35"/>
      <c r="D96" s="35"/>
      <c r="E96" s="35"/>
      <c r="F96" s="36"/>
      <c r="G96" s="35"/>
      <c r="H96" s="35"/>
      <c r="I96" s="35"/>
      <c r="J96" s="35"/>
    </row>
    <row r="97" spans="2:10">
      <c r="B97" s="35"/>
      <c r="C97" s="35"/>
      <c r="D97" s="35"/>
      <c r="E97" s="35"/>
      <c r="F97" s="36"/>
      <c r="G97" s="35"/>
      <c r="H97" s="35"/>
      <c r="I97" s="35"/>
      <c r="J97" s="35"/>
    </row>
    <row r="98" spans="2:10">
      <c r="B98" s="35"/>
      <c r="C98" s="35"/>
      <c r="D98" s="35"/>
      <c r="E98" s="35"/>
      <c r="F98" s="36"/>
      <c r="G98" s="35"/>
      <c r="H98" s="35"/>
      <c r="I98" s="35"/>
      <c r="J98" s="35"/>
    </row>
    <row r="99" spans="2:10">
      <c r="B99" s="35"/>
      <c r="C99" s="35"/>
      <c r="D99" s="35"/>
      <c r="E99" s="35"/>
      <c r="F99" s="36"/>
      <c r="G99" s="35"/>
      <c r="H99" s="35"/>
      <c r="I99" s="35"/>
      <c r="J99" s="35"/>
    </row>
    <row r="100" spans="2:10">
      <c r="B100" s="35"/>
      <c r="C100" s="35"/>
      <c r="D100" s="35"/>
      <c r="E100" s="35"/>
      <c r="F100" s="36"/>
      <c r="G100" s="35"/>
      <c r="H100" s="35"/>
      <c r="I100" s="35"/>
      <c r="J100" s="35"/>
    </row>
    <row r="101" spans="2:10">
      <c r="B101" s="35"/>
      <c r="C101" s="35"/>
      <c r="D101" s="35"/>
      <c r="E101" s="35"/>
      <c r="F101" s="36"/>
      <c r="G101" s="35"/>
      <c r="H101" s="35"/>
      <c r="I101" s="35"/>
      <c r="J101" s="35"/>
    </row>
    <row r="102" spans="2:10">
      <c r="B102" s="35"/>
      <c r="C102" s="35"/>
      <c r="D102" s="35"/>
      <c r="E102" s="35"/>
      <c r="F102" s="36"/>
      <c r="G102" s="35"/>
      <c r="H102" s="35"/>
      <c r="I102" s="35"/>
      <c r="J102" s="35"/>
    </row>
    <row r="103" spans="2:10">
      <c r="B103" s="35"/>
      <c r="C103" s="35"/>
      <c r="D103" s="35"/>
      <c r="E103" s="35"/>
      <c r="F103" s="36"/>
      <c r="G103" s="35"/>
      <c r="H103" s="35"/>
      <c r="I103" s="35"/>
      <c r="J103" s="35"/>
    </row>
    <row r="104" spans="2:10">
      <c r="B104" s="35"/>
      <c r="C104" s="35"/>
      <c r="D104" s="35"/>
      <c r="E104" s="35"/>
      <c r="F104" s="36"/>
      <c r="G104" s="35"/>
      <c r="H104" s="35"/>
      <c r="I104" s="35"/>
      <c r="J104" s="35"/>
    </row>
    <row r="105" spans="2:10">
      <c r="B105" s="35"/>
      <c r="C105" s="35"/>
      <c r="D105" s="35"/>
      <c r="E105" s="35"/>
      <c r="F105" s="36"/>
      <c r="G105" s="35"/>
      <c r="H105" s="35"/>
      <c r="I105" s="35"/>
      <c r="J105" s="35"/>
    </row>
    <row r="106" spans="2:10">
      <c r="B106" s="35"/>
      <c r="C106" s="35"/>
      <c r="D106" s="35"/>
      <c r="E106" s="35"/>
      <c r="F106" s="36"/>
      <c r="G106" s="35"/>
      <c r="H106" s="35"/>
      <c r="I106" s="35"/>
      <c r="J106" s="35"/>
    </row>
    <row r="107" spans="2:10">
      <c r="B107" s="35"/>
      <c r="C107" s="35"/>
      <c r="D107" s="35"/>
      <c r="E107" s="35"/>
      <c r="F107" s="36"/>
      <c r="G107" s="35"/>
      <c r="H107" s="35"/>
      <c r="I107" s="35"/>
      <c r="J107" s="35"/>
    </row>
    <row r="108" spans="2:10">
      <c r="B108" s="35"/>
      <c r="C108" s="35"/>
      <c r="D108" s="35"/>
      <c r="E108" s="35"/>
      <c r="F108" s="36"/>
      <c r="G108" s="35"/>
      <c r="H108" s="35"/>
      <c r="I108" s="35"/>
      <c r="J108" s="35"/>
    </row>
    <row r="109" spans="2:10">
      <c r="B109" s="35"/>
      <c r="C109" s="35"/>
      <c r="D109" s="35"/>
      <c r="E109" s="35"/>
      <c r="F109" s="36"/>
      <c r="G109" s="35"/>
      <c r="H109" s="35"/>
      <c r="I109" s="35"/>
      <c r="J109" s="35"/>
    </row>
    <row r="110" spans="2:10">
      <c r="B110" s="35"/>
      <c r="C110" s="35"/>
      <c r="D110" s="35"/>
      <c r="E110" s="35"/>
      <c r="F110" s="36"/>
      <c r="G110" s="35"/>
      <c r="H110" s="35"/>
      <c r="I110" s="35"/>
      <c r="J110" s="35"/>
    </row>
    <row r="111" spans="2:10">
      <c r="B111" s="35"/>
      <c r="C111" s="35"/>
      <c r="D111" s="35"/>
      <c r="E111" s="35"/>
      <c r="F111" s="36"/>
      <c r="G111" s="35"/>
      <c r="H111" s="35"/>
      <c r="I111" s="35"/>
      <c r="J111" s="35"/>
    </row>
    <row r="112" spans="2:10">
      <c r="B112" s="35"/>
      <c r="C112" s="35"/>
      <c r="D112" s="35"/>
      <c r="E112" s="35"/>
      <c r="F112" s="36"/>
      <c r="G112" s="35"/>
      <c r="H112" s="35"/>
      <c r="I112" s="35"/>
      <c r="J112" s="35"/>
    </row>
    <row r="113" spans="2:10">
      <c r="B113" s="35"/>
      <c r="C113" s="35"/>
      <c r="D113" s="35"/>
      <c r="E113" s="35"/>
      <c r="F113" s="36"/>
      <c r="G113" s="35"/>
      <c r="H113" s="35"/>
      <c r="I113" s="35"/>
      <c r="J113" s="35"/>
    </row>
    <row r="114" spans="2:10">
      <c r="B114" s="35"/>
      <c r="C114" s="35"/>
      <c r="D114" s="35"/>
      <c r="E114" s="35"/>
      <c r="F114" s="36"/>
      <c r="G114" s="35"/>
      <c r="H114" s="35"/>
      <c r="I114" s="35"/>
      <c r="J114" s="35"/>
    </row>
    <row r="115" spans="2:10">
      <c r="B115" s="35"/>
      <c r="C115" s="35"/>
      <c r="D115" s="35"/>
      <c r="E115" s="35"/>
      <c r="F115" s="36"/>
      <c r="G115" s="35"/>
      <c r="H115" s="35"/>
      <c r="I115" s="35"/>
      <c r="J115" s="35"/>
    </row>
    <row r="116" spans="2:10">
      <c r="B116" s="35"/>
      <c r="C116" s="35"/>
      <c r="D116" s="35"/>
      <c r="E116" s="35"/>
      <c r="F116" s="36"/>
      <c r="G116" s="35"/>
      <c r="H116" s="35"/>
      <c r="I116" s="35"/>
      <c r="J116" s="35"/>
    </row>
    <row r="117" spans="2:10">
      <c r="B117" s="35"/>
      <c r="C117" s="35"/>
      <c r="D117" s="35"/>
      <c r="E117" s="35"/>
      <c r="F117" s="36"/>
      <c r="G117" s="35"/>
      <c r="H117" s="35"/>
      <c r="I117" s="35"/>
      <c r="J117" s="35"/>
    </row>
    <row r="118" spans="2:10">
      <c r="B118" s="35"/>
      <c r="C118" s="35"/>
      <c r="D118" s="35"/>
      <c r="E118" s="35"/>
      <c r="F118" s="36"/>
      <c r="G118" s="35"/>
      <c r="H118" s="35"/>
      <c r="I118" s="35"/>
      <c r="J118" s="35"/>
    </row>
    <row r="119" spans="2:10">
      <c r="B119" s="35"/>
      <c r="C119" s="35"/>
      <c r="D119" s="35"/>
      <c r="E119" s="35"/>
      <c r="F119" s="36"/>
      <c r="G119" s="35"/>
      <c r="H119" s="35"/>
      <c r="I119" s="35"/>
      <c r="J119" s="35"/>
    </row>
    <row r="120" spans="2:10">
      <c r="B120" s="35"/>
      <c r="C120" s="35"/>
      <c r="D120" s="35"/>
      <c r="E120" s="35"/>
      <c r="F120" s="36"/>
      <c r="G120" s="35"/>
      <c r="H120" s="35"/>
      <c r="I120" s="35"/>
      <c r="J120" s="35"/>
    </row>
    <row r="121" spans="2:10">
      <c r="B121" s="35"/>
      <c r="C121" s="35"/>
      <c r="D121" s="35"/>
      <c r="E121" s="35"/>
      <c r="F121" s="36"/>
      <c r="G121" s="35"/>
      <c r="H121" s="35"/>
      <c r="I121" s="35"/>
      <c r="J121" s="35"/>
    </row>
    <row r="122" spans="2:10">
      <c r="B122" s="35"/>
      <c r="C122" s="35"/>
      <c r="D122" s="35"/>
      <c r="E122" s="35"/>
      <c r="F122" s="36"/>
      <c r="G122" s="35"/>
      <c r="H122" s="35"/>
      <c r="I122" s="35"/>
      <c r="J122" s="35"/>
    </row>
    <row r="123" spans="2:10">
      <c r="B123" s="35"/>
      <c r="C123" s="35"/>
      <c r="D123" s="35"/>
      <c r="E123" s="35"/>
      <c r="F123" s="36"/>
      <c r="G123" s="35"/>
      <c r="H123" s="35"/>
      <c r="I123" s="35"/>
      <c r="J123" s="35"/>
    </row>
    <row r="124" spans="2:10">
      <c r="B124" s="35"/>
      <c r="C124" s="35"/>
      <c r="D124" s="35"/>
      <c r="E124" s="35"/>
      <c r="F124" s="36"/>
      <c r="G124" s="35"/>
      <c r="H124" s="35"/>
      <c r="I124" s="35"/>
      <c r="J124" s="35"/>
    </row>
    <row r="125" spans="2:10">
      <c r="B125" s="35"/>
      <c r="C125" s="35"/>
      <c r="D125" s="35"/>
      <c r="E125" s="35"/>
      <c r="F125" s="36"/>
      <c r="G125" s="35"/>
      <c r="H125" s="35"/>
      <c r="I125" s="35"/>
      <c r="J125" s="35"/>
    </row>
    <row r="126" spans="2:10">
      <c r="B126" s="35"/>
      <c r="C126" s="35"/>
      <c r="D126" s="35"/>
      <c r="E126" s="35"/>
      <c r="F126" s="36"/>
      <c r="G126" s="35"/>
      <c r="H126" s="35"/>
      <c r="I126" s="35"/>
      <c r="J126" s="35"/>
    </row>
    <row r="127" spans="2:10">
      <c r="B127" s="35"/>
      <c r="C127" s="35"/>
      <c r="D127" s="35"/>
      <c r="E127" s="35"/>
      <c r="F127" s="36"/>
      <c r="G127" s="35"/>
      <c r="H127" s="35"/>
      <c r="I127" s="35"/>
      <c r="J127" s="35"/>
    </row>
    <row r="128" spans="2:10">
      <c r="B128" s="35"/>
      <c r="C128" s="35"/>
      <c r="D128" s="35"/>
      <c r="E128" s="35"/>
      <c r="F128" s="36"/>
      <c r="G128" s="35"/>
      <c r="H128" s="35"/>
      <c r="I128" s="35"/>
      <c r="J128" s="35"/>
    </row>
    <row r="129" spans="2:10">
      <c r="B129" s="35"/>
      <c r="C129" s="35"/>
      <c r="D129" s="35"/>
      <c r="E129" s="35"/>
      <c r="F129" s="36"/>
      <c r="G129" s="35"/>
      <c r="H129" s="35"/>
      <c r="I129" s="35"/>
      <c r="J129" s="35"/>
    </row>
    <row r="130" spans="2:10">
      <c r="B130" s="35"/>
      <c r="C130" s="35"/>
      <c r="D130" s="35"/>
      <c r="E130" s="35"/>
      <c r="F130" s="36"/>
      <c r="G130" s="35"/>
      <c r="H130" s="35"/>
      <c r="I130" s="35"/>
      <c r="J130" s="35"/>
    </row>
    <row r="131" spans="2:10">
      <c r="B131" s="35"/>
      <c r="C131" s="35"/>
      <c r="D131" s="35"/>
      <c r="E131" s="35"/>
      <c r="F131" s="36"/>
      <c r="G131" s="35"/>
      <c r="H131" s="35"/>
      <c r="I131" s="35"/>
      <c r="J131" s="35"/>
    </row>
    <row r="132" spans="2:10">
      <c r="B132" s="35"/>
      <c r="C132" s="35"/>
      <c r="D132" s="35"/>
      <c r="E132" s="35"/>
      <c r="F132" s="36"/>
      <c r="G132" s="35"/>
      <c r="H132" s="35"/>
      <c r="I132" s="35"/>
      <c r="J132" s="35"/>
    </row>
    <row r="133" spans="2:10">
      <c r="B133" s="35"/>
      <c r="C133" s="35"/>
      <c r="D133" s="35"/>
      <c r="E133" s="35"/>
      <c r="F133" s="36"/>
      <c r="G133" s="35"/>
      <c r="H133" s="35"/>
      <c r="I133" s="35"/>
      <c r="J133" s="35"/>
    </row>
    <row r="134" spans="2:10">
      <c r="B134" s="35"/>
      <c r="C134" s="35"/>
      <c r="D134" s="35"/>
      <c r="E134" s="35"/>
      <c r="F134" s="36"/>
      <c r="G134" s="35"/>
      <c r="H134" s="35"/>
      <c r="I134" s="35"/>
      <c r="J134" s="35"/>
    </row>
    <row r="135" spans="2:10">
      <c r="B135" s="35"/>
      <c r="C135" s="35"/>
      <c r="D135" s="35"/>
      <c r="E135" s="35"/>
      <c r="F135" s="36"/>
      <c r="G135" s="35"/>
      <c r="H135" s="35"/>
      <c r="I135" s="35"/>
      <c r="J135" s="35"/>
    </row>
    <row r="136" spans="2:10">
      <c r="B136" s="35"/>
      <c r="C136" s="35"/>
      <c r="D136" s="35"/>
      <c r="E136" s="35"/>
      <c r="F136" s="36"/>
      <c r="G136" s="35"/>
      <c r="H136" s="35"/>
      <c r="I136" s="35"/>
      <c r="J136" s="35"/>
    </row>
    <row r="137" spans="2:10">
      <c r="B137" s="35"/>
      <c r="C137" s="35"/>
      <c r="D137" s="35"/>
      <c r="E137" s="35"/>
      <c r="F137" s="36"/>
      <c r="G137" s="35"/>
      <c r="H137" s="35"/>
      <c r="I137" s="35"/>
      <c r="J137" s="35"/>
    </row>
    <row r="138" spans="2:10">
      <c r="B138" s="35"/>
      <c r="C138" s="35"/>
      <c r="D138" s="35"/>
      <c r="E138" s="35"/>
      <c r="F138" s="36"/>
      <c r="G138" s="35"/>
      <c r="H138" s="35"/>
      <c r="I138" s="35"/>
      <c r="J138" s="35"/>
    </row>
    <row r="139" spans="2:10">
      <c r="B139" s="35"/>
      <c r="C139" s="35"/>
      <c r="D139" s="35"/>
      <c r="E139" s="35"/>
      <c r="F139" s="36"/>
      <c r="G139" s="35"/>
      <c r="H139" s="35"/>
      <c r="I139" s="35"/>
      <c r="J139" s="35"/>
    </row>
    <row r="140" spans="2:10">
      <c r="B140" s="35"/>
      <c r="C140" s="35"/>
      <c r="D140" s="35"/>
      <c r="E140" s="35"/>
      <c r="F140" s="36"/>
      <c r="G140" s="35"/>
      <c r="H140" s="35"/>
      <c r="I140" s="35"/>
      <c r="J140" s="35"/>
    </row>
    <row r="141" spans="2:10">
      <c r="B141" s="35"/>
      <c r="C141" s="35"/>
      <c r="D141" s="35"/>
      <c r="E141" s="35"/>
      <c r="F141" s="36"/>
      <c r="G141" s="35"/>
      <c r="H141" s="35"/>
      <c r="I141" s="35"/>
      <c r="J141" s="35"/>
    </row>
    <row r="142" spans="2:10">
      <c r="B142" s="35"/>
      <c r="C142" s="35"/>
      <c r="D142" s="35"/>
      <c r="E142" s="35"/>
      <c r="F142" s="36"/>
      <c r="G142" s="35"/>
      <c r="H142" s="35"/>
      <c r="I142" s="35"/>
      <c r="J142" s="35"/>
    </row>
    <row r="143" spans="2:10">
      <c r="B143" s="35"/>
      <c r="C143" s="35"/>
      <c r="D143" s="35"/>
      <c r="E143" s="35"/>
      <c r="F143" s="36"/>
      <c r="G143" s="35"/>
      <c r="H143" s="35"/>
      <c r="I143" s="35"/>
      <c r="J143" s="35"/>
    </row>
    <row r="144" spans="2:10">
      <c r="B144" s="35"/>
      <c r="C144" s="35"/>
      <c r="D144" s="35"/>
      <c r="E144" s="35"/>
      <c r="F144" s="36"/>
      <c r="G144" s="35"/>
      <c r="H144" s="35"/>
      <c r="I144" s="35"/>
      <c r="J144" s="35"/>
    </row>
    <row r="145" spans="2:10">
      <c r="B145" s="35"/>
      <c r="C145" s="35"/>
      <c r="D145" s="35"/>
      <c r="E145" s="35"/>
      <c r="F145" s="36"/>
      <c r="G145" s="35"/>
      <c r="H145" s="35"/>
      <c r="I145" s="35"/>
      <c r="J145" s="35"/>
    </row>
    <row r="146" spans="2:10">
      <c r="B146" s="35"/>
      <c r="C146" s="35"/>
      <c r="D146" s="35"/>
      <c r="E146" s="35"/>
      <c r="F146" s="36"/>
      <c r="G146" s="35"/>
      <c r="H146" s="35"/>
      <c r="I146" s="35"/>
      <c r="J146" s="35"/>
    </row>
    <row r="147" spans="2:10">
      <c r="B147" s="35"/>
      <c r="C147" s="35"/>
      <c r="D147" s="35"/>
      <c r="E147" s="35"/>
      <c r="F147" s="36"/>
      <c r="G147" s="35"/>
      <c r="H147" s="35"/>
      <c r="I147" s="35"/>
      <c r="J147" s="35"/>
    </row>
    <row r="148" spans="2:10">
      <c r="B148" s="35"/>
      <c r="C148" s="35"/>
      <c r="D148" s="35"/>
      <c r="E148" s="35"/>
      <c r="F148" s="36"/>
      <c r="G148" s="35"/>
      <c r="H148" s="35"/>
      <c r="I148" s="35"/>
      <c r="J148" s="35"/>
    </row>
    <row r="149" spans="2:10">
      <c r="B149" s="35"/>
      <c r="C149" s="35"/>
      <c r="D149" s="35"/>
      <c r="E149" s="35"/>
      <c r="F149" s="36"/>
      <c r="G149" s="35"/>
      <c r="H149" s="35"/>
      <c r="I149" s="35"/>
      <c r="J149" s="35"/>
    </row>
    <row r="150" spans="2:10">
      <c r="B150" s="35"/>
      <c r="C150" s="35"/>
      <c r="D150" s="35"/>
      <c r="E150" s="35"/>
      <c r="F150" s="36"/>
      <c r="G150" s="35"/>
      <c r="H150" s="35"/>
      <c r="I150" s="35"/>
      <c r="J150" s="35"/>
    </row>
    <row r="151" spans="2:10">
      <c r="B151" s="35"/>
      <c r="C151" s="35"/>
      <c r="D151" s="35"/>
      <c r="E151" s="35"/>
      <c r="F151" s="36"/>
      <c r="G151" s="35"/>
      <c r="H151" s="35"/>
      <c r="I151" s="35"/>
      <c r="J151" s="35"/>
    </row>
    <row r="152" spans="2:10">
      <c r="B152" s="35"/>
      <c r="C152" s="35"/>
      <c r="D152" s="35"/>
      <c r="E152" s="35"/>
      <c r="F152" s="36"/>
      <c r="G152" s="35"/>
      <c r="H152" s="35"/>
      <c r="I152" s="35"/>
      <c r="J152" s="35"/>
    </row>
    <row r="153" spans="2:10">
      <c r="B153" s="35"/>
      <c r="C153" s="35"/>
      <c r="D153" s="35"/>
      <c r="E153" s="35"/>
      <c r="F153" s="36"/>
      <c r="G153" s="35"/>
      <c r="H153" s="35"/>
      <c r="I153" s="35"/>
      <c r="J153" s="35"/>
    </row>
    <row r="154" spans="2:10">
      <c r="B154" s="35"/>
      <c r="C154" s="35"/>
      <c r="D154" s="35"/>
      <c r="E154" s="35"/>
      <c r="F154" s="36"/>
      <c r="G154" s="35"/>
      <c r="H154" s="35"/>
      <c r="I154" s="35"/>
      <c r="J154" s="35"/>
    </row>
    <row r="155" spans="2:10">
      <c r="B155" s="35"/>
      <c r="C155" s="35"/>
      <c r="D155" s="35"/>
      <c r="E155" s="35"/>
      <c r="F155" s="36"/>
      <c r="G155" s="35"/>
      <c r="H155" s="35"/>
      <c r="I155" s="35"/>
      <c r="J155" s="35"/>
    </row>
    <row r="156" spans="2:10">
      <c r="B156" s="35"/>
      <c r="C156" s="35"/>
      <c r="D156" s="35"/>
      <c r="E156" s="35"/>
      <c r="F156" s="36"/>
      <c r="G156" s="35"/>
      <c r="H156" s="35"/>
      <c r="I156" s="35"/>
      <c r="J156" s="35"/>
    </row>
    <row r="157" spans="2:10">
      <c r="B157" s="35"/>
      <c r="C157" s="35"/>
      <c r="D157" s="35"/>
      <c r="E157" s="35"/>
      <c r="F157" s="36"/>
      <c r="G157" s="35"/>
      <c r="H157" s="35"/>
      <c r="I157" s="35"/>
      <c r="J157" s="35"/>
    </row>
    <row r="158" spans="2:10">
      <c r="B158" s="35"/>
      <c r="C158" s="35"/>
      <c r="D158" s="35"/>
      <c r="E158" s="35"/>
      <c r="F158" s="36"/>
      <c r="G158" s="35"/>
      <c r="H158" s="35"/>
      <c r="I158" s="35"/>
      <c r="J158" s="35"/>
    </row>
    <row r="159" spans="2:10">
      <c r="B159" s="35"/>
      <c r="C159" s="35"/>
      <c r="D159" s="35"/>
      <c r="E159" s="35"/>
      <c r="F159" s="36"/>
      <c r="G159" s="35"/>
      <c r="H159" s="35"/>
      <c r="I159" s="35"/>
      <c r="J159" s="35"/>
    </row>
    <row r="160" spans="2:10">
      <c r="B160" s="35"/>
      <c r="C160" s="35"/>
      <c r="D160" s="35"/>
      <c r="E160" s="35"/>
      <c r="F160" s="36"/>
      <c r="G160" s="35"/>
      <c r="H160" s="35"/>
      <c r="I160" s="35"/>
      <c r="J160" s="35"/>
    </row>
    <row r="161" spans="2:10">
      <c r="B161" s="35"/>
      <c r="C161" s="35"/>
      <c r="D161" s="35"/>
      <c r="E161" s="35"/>
      <c r="F161" s="36"/>
      <c r="G161" s="35"/>
      <c r="H161" s="35"/>
      <c r="I161" s="35"/>
      <c r="J161" s="35"/>
    </row>
    <row r="162" spans="2:10">
      <c r="B162" s="35"/>
      <c r="C162" s="35"/>
      <c r="D162" s="35"/>
      <c r="E162" s="35"/>
      <c r="F162" s="36"/>
      <c r="G162" s="35"/>
      <c r="H162" s="35"/>
      <c r="I162" s="35"/>
      <c r="J162" s="35"/>
    </row>
    <row r="163" spans="2:10">
      <c r="B163" s="35"/>
      <c r="C163" s="35"/>
      <c r="D163" s="35"/>
      <c r="E163" s="35"/>
      <c r="F163" s="36"/>
      <c r="G163" s="35"/>
      <c r="H163" s="35"/>
      <c r="I163" s="35"/>
      <c r="J163" s="35"/>
    </row>
    <row r="164" spans="2:10">
      <c r="B164" s="35"/>
      <c r="C164" s="35"/>
      <c r="D164" s="35"/>
      <c r="E164" s="35"/>
      <c r="F164" s="36"/>
      <c r="G164" s="35"/>
      <c r="H164" s="35"/>
      <c r="I164" s="35"/>
      <c r="J164" s="35"/>
    </row>
    <row r="165" spans="2:10">
      <c r="B165" s="35"/>
      <c r="C165" s="35"/>
      <c r="D165" s="35"/>
      <c r="E165" s="35"/>
      <c r="F165" s="36"/>
      <c r="G165" s="35"/>
      <c r="H165" s="35"/>
      <c r="I165" s="35"/>
      <c r="J165" s="35"/>
    </row>
    <row r="166" spans="2:10">
      <c r="B166" s="35"/>
      <c r="C166" s="35"/>
      <c r="D166" s="35"/>
      <c r="E166" s="35"/>
      <c r="F166" s="36"/>
      <c r="G166" s="35"/>
      <c r="H166" s="35"/>
      <c r="I166" s="35"/>
      <c r="J166" s="35"/>
    </row>
    <row r="167" spans="2:10">
      <c r="B167" s="35"/>
      <c r="C167" s="35"/>
      <c r="D167" s="35"/>
      <c r="E167" s="35"/>
      <c r="F167" s="36"/>
      <c r="G167" s="35"/>
      <c r="H167" s="35"/>
      <c r="I167" s="35"/>
      <c r="J167" s="35"/>
    </row>
    <row r="168" spans="2:10">
      <c r="B168" s="35"/>
      <c r="C168" s="35"/>
      <c r="D168" s="35"/>
      <c r="E168" s="35"/>
      <c r="F168" s="36"/>
      <c r="G168" s="35"/>
      <c r="H168" s="35"/>
      <c r="I168" s="35"/>
      <c r="J168" s="35"/>
    </row>
    <row r="169" spans="2:10">
      <c r="B169" s="35"/>
      <c r="C169" s="35"/>
      <c r="D169" s="35"/>
      <c r="E169" s="35"/>
      <c r="F169" s="36"/>
      <c r="G169" s="35"/>
      <c r="H169" s="35"/>
      <c r="I169" s="35"/>
      <c r="J169" s="35"/>
    </row>
    <row r="170" spans="2:10">
      <c r="B170" s="35"/>
      <c r="C170" s="35"/>
      <c r="D170" s="35"/>
      <c r="E170" s="35"/>
      <c r="F170" s="36"/>
      <c r="G170" s="35"/>
      <c r="H170" s="35"/>
      <c r="I170" s="35"/>
      <c r="J170" s="35"/>
    </row>
    <row r="171" spans="2:10">
      <c r="B171" s="35"/>
      <c r="C171" s="35"/>
      <c r="D171" s="35"/>
      <c r="E171" s="35"/>
      <c r="F171" s="36"/>
      <c r="G171" s="35"/>
      <c r="H171" s="35"/>
      <c r="I171" s="35"/>
      <c r="J171" s="35"/>
    </row>
    <row r="172" spans="2:10">
      <c r="B172" s="35"/>
      <c r="C172" s="35"/>
      <c r="D172" s="35"/>
      <c r="E172" s="35"/>
      <c r="F172" s="36"/>
      <c r="G172" s="35"/>
      <c r="H172" s="35"/>
      <c r="I172" s="35"/>
      <c r="J172" s="35"/>
    </row>
    <row r="173" spans="2:10">
      <c r="B173" s="35"/>
      <c r="C173" s="35"/>
      <c r="D173" s="35"/>
      <c r="E173" s="35"/>
      <c r="F173" s="36"/>
      <c r="G173" s="35"/>
      <c r="H173" s="35"/>
      <c r="I173" s="35"/>
      <c r="J173" s="35"/>
    </row>
    <row r="174" spans="2:10">
      <c r="B174" s="35"/>
      <c r="C174" s="35"/>
      <c r="D174" s="35"/>
      <c r="E174" s="35"/>
      <c r="F174" s="36"/>
      <c r="G174" s="35"/>
      <c r="H174" s="35"/>
      <c r="I174" s="35"/>
      <c r="J174" s="35"/>
    </row>
    <row r="175" spans="2:10">
      <c r="B175" s="35"/>
      <c r="C175" s="35"/>
      <c r="D175" s="35"/>
      <c r="E175" s="35"/>
      <c r="F175" s="36"/>
      <c r="G175" s="35"/>
      <c r="H175" s="35"/>
      <c r="I175" s="35"/>
      <c r="J175" s="35"/>
    </row>
    <row r="176" spans="2:10">
      <c r="B176" s="35"/>
      <c r="C176" s="35"/>
      <c r="D176" s="35"/>
      <c r="E176" s="35"/>
      <c r="F176" s="36"/>
      <c r="G176" s="35"/>
      <c r="H176" s="35"/>
      <c r="I176" s="35"/>
      <c r="J176" s="35"/>
    </row>
    <row r="177" spans="2:10">
      <c r="B177" s="35"/>
      <c r="C177" s="35"/>
      <c r="D177" s="35"/>
      <c r="E177" s="35"/>
      <c r="F177" s="36"/>
      <c r="G177" s="35"/>
      <c r="H177" s="35"/>
      <c r="I177" s="35"/>
      <c r="J177" s="35"/>
    </row>
    <row r="178" spans="2:10">
      <c r="B178" s="35"/>
      <c r="C178" s="35"/>
      <c r="D178" s="35"/>
      <c r="E178" s="35"/>
      <c r="F178" s="36"/>
      <c r="G178" s="35"/>
      <c r="H178" s="35"/>
      <c r="I178" s="35"/>
      <c r="J178" s="35"/>
    </row>
    <row r="179" spans="2:10">
      <c r="B179" s="35"/>
      <c r="C179" s="35"/>
      <c r="D179" s="35"/>
      <c r="E179" s="35"/>
      <c r="F179" s="36"/>
      <c r="G179" s="35"/>
      <c r="H179" s="35"/>
      <c r="I179" s="35"/>
      <c r="J179" s="35"/>
    </row>
  </sheetData>
  <sheetProtection algorithmName="SHA-512" hashValue="xY81i+cb96QBkprL0qhFz/BNusGQCrSc/MOhWgG+DL7I49m61SFDdmcvNWPaVD7DAd2pxKe/kefHCLTFH2UwiA==" saltValue="5YTw9D4f15Fjwxb+8g4OtA==" spinCount="100000" sheet="1" objects="1" scenarios="1"/>
  <mergeCells count="4">
    <mergeCell ref="B2:C2"/>
    <mergeCell ref="B3:C3"/>
    <mergeCell ref="I9:J9"/>
    <mergeCell ref="F5:H6"/>
  </mergeCells>
  <phoneticPr fontId="2"/>
  <printOptions horizontalCentered="1"/>
  <pageMargins left="0.51181102362204722" right="0.19685039370078741" top="0.39370078740157483" bottom="0.19685039370078741" header="0.31496062992125984" footer="0.31496062992125984"/>
  <pageSetup paperSize="9" orientation="landscape" r:id="rId1"/>
  <ignoredErrors>
    <ignoredError sqref="J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E892F-CCD1-4ED6-A585-F3259C917FF8}">
  <sheetPr>
    <tabColor rgb="FF66FFFF"/>
  </sheetPr>
  <dimension ref="A1:DQ38"/>
  <sheetViews>
    <sheetView zoomScale="66" zoomScaleNormal="66" workbookViewId="0">
      <selection activeCell="C17" sqref="C17:J17"/>
    </sheetView>
  </sheetViews>
  <sheetFormatPr defaultRowHeight="18.75"/>
  <cols>
    <col min="1" max="1" width="6.75" customWidth="1"/>
    <col min="2" max="2" width="8.125" customWidth="1"/>
    <col min="3" max="3" width="3.875" customWidth="1"/>
    <col min="4" max="4" width="2.5" customWidth="1"/>
    <col min="5" max="5" width="1.5" customWidth="1"/>
    <col min="6" max="6" width="6.75" customWidth="1"/>
    <col min="7" max="7" width="1.75" customWidth="1"/>
    <col min="8" max="8" width="6.75" customWidth="1"/>
    <col min="9" max="10" width="5" customWidth="1"/>
    <col min="11" max="11" width="2.875" customWidth="1"/>
    <col min="12" max="12" width="3.875" customWidth="1"/>
    <col min="13" max="13" width="2.75" customWidth="1"/>
    <col min="14" max="14" width="7.875" customWidth="1"/>
    <col min="15" max="15" width="5.625" customWidth="1"/>
    <col min="16" max="16" width="2.625" customWidth="1"/>
    <col min="17" max="17" width="4" customWidth="1"/>
    <col min="18" max="19" width="5" customWidth="1"/>
    <col min="20" max="20" width="6.75" customWidth="1"/>
    <col min="21" max="21" width="8.125" customWidth="1"/>
    <col min="22" max="22" width="3.875" customWidth="1"/>
    <col min="23" max="23" width="2.5" customWidth="1"/>
    <col min="24" max="24" width="1.5" customWidth="1"/>
    <col min="25" max="25" width="6.75" customWidth="1"/>
    <col min="26" max="26" width="1.75" customWidth="1"/>
    <col min="27" max="27" width="6.75" customWidth="1"/>
    <col min="28" max="29" width="5" customWidth="1"/>
    <col min="30" max="30" width="2.875" customWidth="1"/>
    <col min="31" max="31" width="3.875" customWidth="1"/>
    <col min="32" max="32" width="2.75" customWidth="1"/>
    <col min="33" max="33" width="7.875" customWidth="1"/>
    <col min="34" max="34" width="5.625" customWidth="1"/>
    <col min="35" max="35" width="2.625" customWidth="1"/>
    <col min="36" max="36" width="4" customWidth="1"/>
    <col min="37" max="38" width="5" customWidth="1"/>
    <col min="39" max="39" width="6.75" customWidth="1"/>
    <col min="40" max="40" width="8.125" customWidth="1"/>
    <col min="41" max="41" width="3.875" customWidth="1"/>
    <col min="42" max="42" width="2.5" customWidth="1"/>
    <col min="43" max="43" width="1.5" customWidth="1"/>
    <col min="44" max="44" width="6.75" customWidth="1"/>
    <col min="45" max="45" width="1.75" customWidth="1"/>
    <col min="46" max="46" width="6.75" customWidth="1"/>
    <col min="47" max="48" width="5" customWidth="1"/>
    <col min="49" max="49" width="2.875" customWidth="1"/>
    <col min="50" max="50" width="3.875" customWidth="1"/>
    <col min="51" max="51" width="2.75" customWidth="1"/>
    <col min="52" max="52" width="7.875" customWidth="1"/>
    <col min="53" max="53" width="5.625" customWidth="1"/>
    <col min="54" max="54" width="2.625" customWidth="1"/>
    <col min="55" max="55" width="4" customWidth="1"/>
    <col min="56" max="57" width="5" customWidth="1"/>
    <col min="58" max="58" width="6.75" customWidth="1"/>
    <col min="59" max="59" width="8.125" customWidth="1"/>
    <col min="60" max="60" width="3.875" customWidth="1"/>
    <col min="61" max="61" width="2.5" customWidth="1"/>
    <col min="62" max="62" width="1.5" customWidth="1"/>
    <col min="63" max="63" width="6.75" customWidth="1"/>
    <col min="64" max="64" width="1.75" customWidth="1"/>
    <col min="65" max="65" width="6.75" customWidth="1"/>
    <col min="66" max="67" width="5" customWidth="1"/>
    <col min="68" max="68" width="2.875" customWidth="1"/>
    <col min="69" max="69" width="3.875" customWidth="1"/>
    <col min="70" max="70" width="2.75" customWidth="1"/>
    <col min="71" max="71" width="7.875" customWidth="1"/>
    <col min="72" max="72" width="5.625" customWidth="1"/>
    <col min="73" max="73" width="2.625" customWidth="1"/>
    <col min="74" max="74" width="4" customWidth="1"/>
    <col min="75" max="76" width="5" customWidth="1"/>
    <col min="77" max="77" width="6.75" customWidth="1"/>
    <col min="78" max="78" width="8.125" customWidth="1"/>
    <col min="79" max="79" width="3.875" customWidth="1"/>
    <col min="80" max="80" width="2.5" customWidth="1"/>
    <col min="81" max="81" width="1.5" customWidth="1"/>
    <col min="82" max="82" width="6.75" customWidth="1"/>
    <col min="83" max="83" width="1.75" customWidth="1"/>
    <col min="84" max="84" width="6.75" customWidth="1"/>
    <col min="85" max="86" width="5" customWidth="1"/>
    <col min="87" max="87" width="2.875" customWidth="1"/>
    <col min="88" max="88" width="3.875" customWidth="1"/>
    <col min="89" max="89" width="2.75" customWidth="1"/>
    <col min="90" max="90" width="7.875" customWidth="1"/>
    <col min="91" max="91" width="5.625" customWidth="1"/>
    <col min="92" max="92" width="2.625" customWidth="1"/>
    <col min="93" max="93" width="4" customWidth="1"/>
    <col min="94" max="95" width="5" customWidth="1"/>
    <col min="96" max="96" width="6.75" customWidth="1"/>
    <col min="97" max="97" width="8.125" customWidth="1"/>
    <col min="98" max="98" width="3.875" customWidth="1"/>
    <col min="99" max="99" width="2.5" customWidth="1"/>
    <col min="100" max="100" width="1.5" customWidth="1"/>
    <col min="101" max="101" width="6.75" customWidth="1"/>
    <col min="102" max="102" width="1.75" customWidth="1"/>
    <col min="103" max="103" width="6.75" customWidth="1"/>
    <col min="104" max="105" width="5" customWidth="1"/>
    <col min="106" max="106" width="2.875" customWidth="1"/>
    <col min="107" max="107" width="3.875" customWidth="1"/>
    <col min="108" max="108" width="2.75" customWidth="1"/>
    <col min="109" max="109" width="7.875" customWidth="1"/>
    <col min="110" max="110" width="5.625" customWidth="1"/>
    <col min="111" max="111" width="2.625" customWidth="1"/>
    <col min="112" max="112" width="4" customWidth="1"/>
    <col min="113" max="114" width="5" customWidth="1"/>
  </cols>
  <sheetData>
    <row r="1" spans="1:95" ht="18" customHeight="1">
      <c r="A1" s="56" t="s">
        <v>38</v>
      </c>
      <c r="B1" s="1" t="s">
        <v>37</v>
      </c>
      <c r="C1" s="2" t="s">
        <v>36</v>
      </c>
      <c r="D1" s="2"/>
      <c r="E1" s="3"/>
      <c r="F1" s="3"/>
      <c r="G1" s="3"/>
      <c r="H1" s="3"/>
      <c r="I1" s="3"/>
      <c r="J1" s="3"/>
      <c r="K1" s="3"/>
      <c r="L1" s="3"/>
      <c r="T1" s="56" t="s">
        <v>38</v>
      </c>
      <c r="U1" s="1" t="s">
        <v>37</v>
      </c>
      <c r="V1" s="2" t="s">
        <v>36</v>
      </c>
      <c r="W1" s="2"/>
      <c r="X1" s="3"/>
      <c r="Y1" s="3"/>
      <c r="Z1" s="3"/>
      <c r="AA1" s="3"/>
      <c r="AB1" s="3"/>
      <c r="AC1" s="3"/>
      <c r="AD1" s="3"/>
      <c r="AE1" s="3"/>
      <c r="AM1" s="56" t="s">
        <v>38</v>
      </c>
      <c r="AN1" s="1" t="s">
        <v>37</v>
      </c>
      <c r="AO1" s="2" t="s">
        <v>36</v>
      </c>
      <c r="AP1" s="2"/>
      <c r="AQ1" s="3"/>
      <c r="AR1" s="3"/>
      <c r="AS1" s="3"/>
      <c r="AT1" s="3"/>
      <c r="AU1" s="3"/>
      <c r="AV1" s="3"/>
      <c r="AW1" s="3"/>
      <c r="AX1" s="3"/>
      <c r="BF1" s="56" t="s">
        <v>38</v>
      </c>
      <c r="BG1" s="1" t="s">
        <v>37</v>
      </c>
      <c r="BH1" s="2" t="s">
        <v>36</v>
      </c>
      <c r="BI1" s="2"/>
      <c r="BJ1" s="3"/>
      <c r="BK1" s="3"/>
      <c r="BL1" s="3"/>
      <c r="BM1" s="3"/>
      <c r="BN1" s="3"/>
      <c r="BO1" s="3"/>
      <c r="BP1" s="3"/>
      <c r="BQ1" s="3"/>
      <c r="BY1" s="56" t="s">
        <v>38</v>
      </c>
      <c r="BZ1" s="1" t="s">
        <v>37</v>
      </c>
      <c r="CA1" s="2" t="s">
        <v>36</v>
      </c>
      <c r="CB1" s="2"/>
      <c r="CC1" s="3"/>
      <c r="CD1" s="3"/>
      <c r="CE1" s="3"/>
      <c r="CF1" s="3"/>
      <c r="CG1" s="3"/>
      <c r="CH1" s="3"/>
      <c r="CI1" s="3"/>
      <c r="CJ1" s="3"/>
    </row>
    <row r="2" spans="1:95" ht="18" customHeight="1">
      <c r="A2" s="57"/>
      <c r="B2" s="1" t="s">
        <v>35</v>
      </c>
      <c r="C2" s="2" t="s">
        <v>34</v>
      </c>
      <c r="D2" s="2"/>
      <c r="E2" s="3"/>
      <c r="F2" s="3"/>
      <c r="G2" s="3"/>
      <c r="H2" s="3"/>
      <c r="I2" s="3"/>
      <c r="J2" s="3"/>
      <c r="K2" s="3"/>
      <c r="L2" s="3"/>
      <c r="T2" s="57"/>
      <c r="U2" s="1" t="s">
        <v>35</v>
      </c>
      <c r="V2" s="2" t="s">
        <v>34</v>
      </c>
      <c r="W2" s="2"/>
      <c r="X2" s="3"/>
      <c r="Y2" s="3"/>
      <c r="Z2" s="3"/>
      <c r="AA2" s="3"/>
      <c r="AB2" s="3"/>
      <c r="AC2" s="3"/>
      <c r="AD2" s="3"/>
      <c r="AE2" s="3"/>
      <c r="AM2" s="57"/>
      <c r="AN2" s="1" t="s">
        <v>35</v>
      </c>
      <c r="AO2" s="2" t="s">
        <v>34</v>
      </c>
      <c r="AP2" s="2"/>
      <c r="AQ2" s="3"/>
      <c r="AR2" s="3"/>
      <c r="AS2" s="3"/>
      <c r="AT2" s="3"/>
      <c r="AU2" s="3"/>
      <c r="AV2" s="3"/>
      <c r="AW2" s="3"/>
      <c r="AX2" s="3"/>
      <c r="BF2" s="57"/>
      <c r="BG2" s="1" t="s">
        <v>35</v>
      </c>
      <c r="BH2" s="2" t="s">
        <v>34</v>
      </c>
      <c r="BI2" s="2"/>
      <c r="BJ2" s="3"/>
      <c r="BK2" s="3"/>
      <c r="BL2" s="3"/>
      <c r="BM2" s="3"/>
      <c r="BN2" s="3"/>
      <c r="BO2" s="3"/>
      <c r="BP2" s="3"/>
      <c r="BQ2" s="3"/>
      <c r="BY2" s="57"/>
      <c r="BZ2" s="1" t="s">
        <v>35</v>
      </c>
      <c r="CA2" s="2" t="s">
        <v>34</v>
      </c>
      <c r="CB2" s="2"/>
      <c r="CC2" s="3"/>
      <c r="CD2" s="3"/>
      <c r="CE2" s="3"/>
      <c r="CF2" s="3"/>
      <c r="CG2" s="3"/>
      <c r="CH2" s="3"/>
      <c r="CI2" s="3"/>
      <c r="CJ2" s="3"/>
    </row>
    <row r="3" spans="1:95" ht="6" customHeight="1">
      <c r="A3" s="57"/>
      <c r="B3" s="2"/>
      <c r="C3" s="2"/>
      <c r="D3" s="2"/>
      <c r="E3" s="3"/>
      <c r="F3" s="3"/>
      <c r="G3" s="3"/>
      <c r="H3" s="3"/>
      <c r="I3" s="3"/>
      <c r="J3" s="3"/>
      <c r="K3" s="3"/>
      <c r="L3" s="3"/>
      <c r="T3" s="57"/>
      <c r="U3" s="2"/>
      <c r="V3" s="2"/>
      <c r="W3" s="2"/>
      <c r="X3" s="3"/>
      <c r="Y3" s="3"/>
      <c r="Z3" s="3"/>
      <c r="AA3" s="3"/>
      <c r="AB3" s="3"/>
      <c r="AC3" s="3"/>
      <c r="AD3" s="3"/>
      <c r="AE3" s="3"/>
      <c r="AM3" s="57"/>
      <c r="AN3" s="2"/>
      <c r="AO3" s="2"/>
      <c r="AP3" s="2"/>
      <c r="AQ3" s="3"/>
      <c r="AR3" s="3"/>
      <c r="AS3" s="3"/>
      <c r="AT3" s="3"/>
      <c r="AU3" s="3"/>
      <c r="AV3" s="3"/>
      <c r="AW3" s="3"/>
      <c r="AX3" s="3"/>
      <c r="BF3" s="57"/>
      <c r="BG3" s="2"/>
      <c r="BH3" s="2"/>
      <c r="BI3" s="2"/>
      <c r="BJ3" s="3"/>
      <c r="BK3" s="3"/>
      <c r="BL3" s="3"/>
      <c r="BM3" s="3"/>
      <c r="BN3" s="3"/>
      <c r="BO3" s="3"/>
      <c r="BP3" s="3"/>
      <c r="BQ3" s="3"/>
      <c r="BY3" s="57"/>
      <c r="BZ3" s="2"/>
      <c r="CA3" s="2"/>
      <c r="CB3" s="2"/>
      <c r="CC3" s="3"/>
      <c r="CD3" s="3"/>
      <c r="CE3" s="3"/>
      <c r="CF3" s="3"/>
      <c r="CG3" s="3"/>
      <c r="CH3" s="3"/>
      <c r="CI3" s="3"/>
      <c r="CJ3" s="3"/>
    </row>
    <row r="4" spans="1:95" ht="18" customHeight="1">
      <c r="A4" s="57"/>
      <c r="C4" s="4" t="s">
        <v>33</v>
      </c>
      <c r="E4" s="3"/>
      <c r="F4" s="3"/>
      <c r="G4" s="3"/>
      <c r="H4" s="3"/>
      <c r="I4" s="3"/>
      <c r="J4" s="3"/>
      <c r="K4" s="3"/>
      <c r="L4" s="3"/>
      <c r="T4" s="57"/>
      <c r="V4" s="4" t="s">
        <v>33</v>
      </c>
      <c r="X4" s="3"/>
      <c r="Y4" s="3"/>
      <c r="Z4" s="3"/>
      <c r="AA4" s="3"/>
      <c r="AB4" s="3"/>
      <c r="AC4" s="3"/>
      <c r="AD4" s="3"/>
      <c r="AE4" s="3"/>
      <c r="AM4" s="57"/>
      <c r="AO4" s="4" t="s">
        <v>33</v>
      </c>
      <c r="AQ4" s="3"/>
      <c r="AR4" s="3"/>
      <c r="AS4" s="3"/>
      <c r="AT4" s="3"/>
      <c r="AU4" s="3"/>
      <c r="AV4" s="3"/>
      <c r="AW4" s="3"/>
      <c r="AX4" s="3"/>
      <c r="BF4" s="57"/>
      <c r="BH4" s="4" t="s">
        <v>33</v>
      </c>
      <c r="BJ4" s="3"/>
      <c r="BK4" s="3"/>
      <c r="BL4" s="3"/>
      <c r="BM4" s="3"/>
      <c r="BN4" s="3"/>
      <c r="BO4" s="3"/>
      <c r="BP4" s="3"/>
      <c r="BQ4" s="3"/>
      <c r="BY4" s="57"/>
      <c r="CA4" s="4" t="s">
        <v>33</v>
      </c>
      <c r="CC4" s="3"/>
      <c r="CD4" s="3"/>
      <c r="CE4" s="3"/>
      <c r="CF4" s="3"/>
      <c r="CG4" s="3"/>
      <c r="CH4" s="3"/>
      <c r="CI4" s="3"/>
      <c r="CJ4" s="3"/>
    </row>
    <row r="5" spans="1:95" ht="18" customHeight="1">
      <c r="A5" s="57"/>
      <c r="B5" s="1" t="s">
        <v>32</v>
      </c>
      <c r="C5" s="2" t="s">
        <v>31</v>
      </c>
      <c r="D5" s="2"/>
      <c r="E5" s="3"/>
      <c r="F5" s="3"/>
      <c r="G5" s="3"/>
      <c r="H5" s="3"/>
      <c r="I5" s="3"/>
      <c r="J5" s="3"/>
      <c r="K5" s="3"/>
      <c r="L5" s="3"/>
      <c r="T5" s="57"/>
      <c r="U5" s="1" t="s">
        <v>32</v>
      </c>
      <c r="V5" s="2" t="s">
        <v>31</v>
      </c>
      <c r="W5" s="2"/>
      <c r="X5" s="3"/>
      <c r="Y5" s="3"/>
      <c r="Z5" s="3"/>
      <c r="AA5" s="3"/>
      <c r="AB5" s="3"/>
      <c r="AC5" s="3"/>
      <c r="AD5" s="3"/>
      <c r="AE5" s="3"/>
      <c r="AM5" s="57"/>
      <c r="AN5" s="1" t="s">
        <v>32</v>
      </c>
      <c r="AO5" s="2" t="s">
        <v>31</v>
      </c>
      <c r="AP5" s="2"/>
      <c r="AQ5" s="3"/>
      <c r="AR5" s="3"/>
      <c r="AS5" s="3"/>
      <c r="AT5" s="3"/>
      <c r="AU5" s="3"/>
      <c r="AV5" s="3"/>
      <c r="AW5" s="3"/>
      <c r="AX5" s="3"/>
      <c r="BF5" s="57"/>
      <c r="BG5" s="1" t="s">
        <v>32</v>
      </c>
      <c r="BH5" s="2" t="s">
        <v>31</v>
      </c>
      <c r="BI5" s="2"/>
      <c r="BJ5" s="3"/>
      <c r="BK5" s="3"/>
      <c r="BL5" s="3"/>
      <c r="BM5" s="3"/>
      <c r="BN5" s="3"/>
      <c r="BO5" s="3"/>
      <c r="BP5" s="3"/>
      <c r="BQ5" s="3"/>
      <c r="BY5" s="57"/>
      <c r="BZ5" s="1" t="s">
        <v>32</v>
      </c>
      <c r="CA5" s="2" t="s">
        <v>31</v>
      </c>
      <c r="CB5" s="2"/>
      <c r="CC5" s="3"/>
      <c r="CD5" s="3"/>
      <c r="CE5" s="3"/>
      <c r="CF5" s="3"/>
      <c r="CG5" s="3"/>
      <c r="CH5" s="3"/>
      <c r="CI5" s="3"/>
      <c r="CJ5" s="3"/>
    </row>
    <row r="6" spans="1:95" ht="18" customHeight="1">
      <c r="A6" s="57"/>
      <c r="C6" s="2" t="s">
        <v>30</v>
      </c>
      <c r="D6" s="2"/>
      <c r="E6" s="3"/>
      <c r="F6" s="3"/>
      <c r="G6" s="3"/>
      <c r="H6" s="3"/>
      <c r="I6" s="3"/>
      <c r="J6" s="3"/>
      <c r="K6" s="3"/>
      <c r="L6" s="3"/>
      <c r="T6" s="57"/>
      <c r="V6" s="2" t="s">
        <v>30</v>
      </c>
      <c r="W6" s="2"/>
      <c r="X6" s="3"/>
      <c r="Y6" s="3"/>
      <c r="Z6" s="3"/>
      <c r="AA6" s="3"/>
      <c r="AB6" s="3"/>
      <c r="AC6" s="3"/>
      <c r="AD6" s="3"/>
      <c r="AE6" s="3"/>
      <c r="AM6" s="57"/>
      <c r="AO6" s="2" t="s">
        <v>30</v>
      </c>
      <c r="AP6" s="2"/>
      <c r="AQ6" s="3"/>
      <c r="AR6" s="3"/>
      <c r="AS6" s="3"/>
      <c r="AT6" s="3"/>
      <c r="AU6" s="3"/>
      <c r="AV6" s="3"/>
      <c r="AW6" s="3"/>
      <c r="AX6" s="3"/>
      <c r="BF6" s="57"/>
      <c r="BH6" s="2" t="s">
        <v>30</v>
      </c>
      <c r="BI6" s="2"/>
      <c r="BJ6" s="3"/>
      <c r="BK6" s="3"/>
      <c r="BL6" s="3"/>
      <c r="BM6" s="3"/>
      <c r="BN6" s="3"/>
      <c r="BO6" s="3"/>
      <c r="BP6" s="3"/>
      <c r="BQ6" s="3"/>
      <c r="BY6" s="57"/>
      <c r="CA6" s="2" t="s">
        <v>30</v>
      </c>
      <c r="CB6" s="2"/>
      <c r="CC6" s="3"/>
      <c r="CD6" s="3"/>
      <c r="CE6" s="3"/>
      <c r="CF6" s="3"/>
      <c r="CG6" s="3"/>
      <c r="CH6" s="3"/>
      <c r="CI6" s="3"/>
      <c r="CJ6" s="3"/>
    </row>
    <row r="7" spans="1:95" ht="18" customHeight="1">
      <c r="A7" s="57"/>
      <c r="B7" s="5" t="s">
        <v>29</v>
      </c>
      <c r="C7" s="2"/>
      <c r="D7" s="2"/>
      <c r="E7" s="3"/>
      <c r="F7" s="3"/>
      <c r="G7" s="3"/>
      <c r="H7" s="3"/>
      <c r="I7" s="3"/>
      <c r="J7" s="3"/>
      <c r="K7" s="3"/>
      <c r="L7" s="3"/>
      <c r="M7" s="3"/>
      <c r="T7" s="57"/>
      <c r="U7" s="5" t="s">
        <v>29</v>
      </c>
      <c r="V7" s="2"/>
      <c r="W7" s="2"/>
      <c r="X7" s="3"/>
      <c r="Y7" s="3"/>
      <c r="Z7" s="3"/>
      <c r="AA7" s="3"/>
      <c r="AB7" s="3"/>
      <c r="AC7" s="3"/>
      <c r="AD7" s="3"/>
      <c r="AE7" s="3"/>
      <c r="AM7" s="57"/>
      <c r="AN7" s="5" t="s">
        <v>29</v>
      </c>
      <c r="AO7" s="2"/>
      <c r="AP7" s="2"/>
      <c r="AQ7" s="3"/>
      <c r="AR7" s="3"/>
      <c r="AS7" s="3"/>
      <c r="AT7" s="3"/>
      <c r="AU7" s="3"/>
      <c r="AV7" s="3"/>
      <c r="AW7" s="3"/>
      <c r="AX7" s="3"/>
      <c r="BF7" s="57"/>
      <c r="BG7" s="5" t="s">
        <v>29</v>
      </c>
      <c r="BH7" s="2"/>
      <c r="BI7" s="2"/>
      <c r="BJ7" s="3"/>
      <c r="BK7" s="3"/>
      <c r="BL7" s="3"/>
      <c r="BM7" s="3"/>
      <c r="BN7" s="3"/>
      <c r="BO7" s="3"/>
      <c r="BP7" s="3"/>
      <c r="BQ7" s="3"/>
      <c r="BY7" s="57"/>
      <c r="BZ7" s="5" t="s">
        <v>29</v>
      </c>
      <c r="CA7" s="2"/>
      <c r="CB7" s="2"/>
      <c r="CC7" s="3"/>
      <c r="CD7" s="3"/>
      <c r="CE7" s="3"/>
      <c r="CF7" s="3"/>
      <c r="CG7" s="3"/>
      <c r="CH7" s="3"/>
      <c r="CI7" s="3"/>
      <c r="CJ7" s="3"/>
    </row>
    <row r="8" spans="1:95" ht="18" customHeight="1" thickBot="1">
      <c r="A8" s="58"/>
      <c r="B8" s="6" t="s">
        <v>28</v>
      </c>
      <c r="C8" s="2" t="s">
        <v>27</v>
      </c>
      <c r="D8" s="2"/>
      <c r="E8" s="3"/>
      <c r="F8" s="3"/>
      <c r="G8" s="3"/>
      <c r="H8" s="3"/>
      <c r="I8" s="3"/>
      <c r="J8" s="3"/>
      <c r="K8" s="3"/>
      <c r="L8" s="3"/>
      <c r="T8" s="58"/>
      <c r="U8" s="6" t="s">
        <v>28</v>
      </c>
      <c r="V8" s="2" t="s">
        <v>27</v>
      </c>
      <c r="W8" s="2"/>
      <c r="X8" s="3"/>
      <c r="Y8" s="3"/>
      <c r="Z8" s="3"/>
      <c r="AA8" s="3"/>
      <c r="AB8" s="3"/>
      <c r="AC8" s="3"/>
      <c r="AD8" s="3"/>
      <c r="AE8" s="3"/>
      <c r="AM8" s="58"/>
      <c r="AN8" s="6" t="s">
        <v>28</v>
      </c>
      <c r="AO8" s="2" t="s">
        <v>27</v>
      </c>
      <c r="AP8" s="2"/>
      <c r="AQ8" s="3"/>
      <c r="AR8" s="3"/>
      <c r="AS8" s="3"/>
      <c r="AT8" s="3"/>
      <c r="AU8" s="3"/>
      <c r="AV8" s="3"/>
      <c r="AW8" s="3"/>
      <c r="AX8" s="3"/>
      <c r="BF8" s="58"/>
      <c r="BG8" s="6" t="s">
        <v>28</v>
      </c>
      <c r="BH8" s="2" t="s">
        <v>27</v>
      </c>
      <c r="BI8" s="2"/>
      <c r="BJ8" s="3"/>
      <c r="BK8" s="3"/>
      <c r="BL8" s="3"/>
      <c r="BM8" s="3"/>
      <c r="BN8" s="3"/>
      <c r="BO8" s="3"/>
      <c r="BP8" s="3"/>
      <c r="BQ8" s="3"/>
      <c r="BY8" s="58"/>
      <c r="BZ8" s="6" t="s">
        <v>28</v>
      </c>
      <c r="CA8" s="2" t="s">
        <v>27</v>
      </c>
      <c r="CB8" s="2"/>
      <c r="CC8" s="3"/>
      <c r="CD8" s="3"/>
      <c r="CE8" s="3"/>
      <c r="CF8" s="3"/>
      <c r="CG8" s="3"/>
      <c r="CH8" s="3"/>
      <c r="CI8" s="3"/>
      <c r="CJ8" s="3"/>
    </row>
    <row r="9" spans="1:95" ht="3" customHeight="1">
      <c r="A9" s="6"/>
      <c r="B9" s="2"/>
      <c r="C9" s="2"/>
      <c r="D9" s="2"/>
      <c r="E9" s="3"/>
      <c r="F9" s="3"/>
      <c r="G9" s="3"/>
      <c r="H9" s="3"/>
      <c r="I9" s="3"/>
      <c r="J9" s="3"/>
      <c r="K9" s="3"/>
      <c r="L9" s="3"/>
      <c r="T9" s="6"/>
      <c r="U9" s="2"/>
      <c r="V9" s="2"/>
      <c r="W9" s="2"/>
      <c r="X9" s="3"/>
      <c r="Y9" s="3"/>
      <c r="Z9" s="3"/>
      <c r="AA9" s="3"/>
      <c r="AB9" s="3"/>
      <c r="AC9" s="3"/>
      <c r="AD9" s="3"/>
      <c r="AE9" s="3"/>
      <c r="AM9" s="6"/>
      <c r="AN9" s="2"/>
      <c r="AO9" s="2"/>
      <c r="AP9" s="2"/>
      <c r="AQ9" s="3"/>
      <c r="AR9" s="3"/>
      <c r="AS9" s="3"/>
      <c r="AT9" s="3"/>
      <c r="AU9" s="3"/>
      <c r="AV9" s="3"/>
      <c r="AW9" s="3"/>
      <c r="AX9" s="3"/>
      <c r="BF9" s="6"/>
      <c r="BG9" s="2"/>
      <c r="BH9" s="2"/>
      <c r="BI9" s="2"/>
      <c r="BJ9" s="3"/>
      <c r="BK9" s="3"/>
      <c r="BL9" s="3"/>
      <c r="BM9" s="3"/>
      <c r="BN9" s="3"/>
      <c r="BO9" s="3"/>
      <c r="BP9" s="3"/>
      <c r="BQ9" s="3"/>
      <c r="BY9" s="6"/>
      <c r="BZ9" s="2"/>
      <c r="CA9" s="2"/>
      <c r="CB9" s="2"/>
      <c r="CC9" s="3"/>
      <c r="CD9" s="3"/>
      <c r="CE9" s="3"/>
      <c r="CF9" s="3"/>
      <c r="CG9" s="3"/>
      <c r="CH9" s="3"/>
      <c r="CI9" s="3"/>
      <c r="CJ9" s="3"/>
    </row>
    <row r="10" spans="1:95" ht="18" customHeight="1">
      <c r="B10" s="7" t="s">
        <v>26</v>
      </c>
      <c r="C10" s="2"/>
      <c r="D10" s="2"/>
      <c r="E10" s="3"/>
      <c r="F10" s="3"/>
      <c r="G10" s="3"/>
      <c r="H10" s="3"/>
      <c r="I10" s="3"/>
      <c r="J10" s="3"/>
      <c r="K10" s="3"/>
      <c r="L10" s="3"/>
      <c r="U10" s="7" t="s">
        <v>26</v>
      </c>
      <c r="V10" s="2"/>
      <c r="W10" s="2"/>
      <c r="X10" s="3"/>
      <c r="Y10" s="3"/>
      <c r="Z10" s="3"/>
      <c r="AA10" s="3"/>
      <c r="AB10" s="3"/>
      <c r="AC10" s="3"/>
      <c r="AD10" s="3"/>
      <c r="AE10" s="3"/>
      <c r="AN10" s="7" t="s">
        <v>26</v>
      </c>
      <c r="AO10" s="2"/>
      <c r="AP10" s="2"/>
      <c r="AQ10" s="3"/>
      <c r="AR10" s="3"/>
      <c r="AS10" s="3"/>
      <c r="AT10" s="3"/>
      <c r="AU10" s="3"/>
      <c r="AV10" s="3"/>
      <c r="AW10" s="3"/>
      <c r="AX10" s="3"/>
      <c r="BG10" s="7" t="s">
        <v>26</v>
      </c>
      <c r="BH10" s="2"/>
      <c r="BI10" s="2"/>
      <c r="BJ10" s="3"/>
      <c r="BK10" s="3"/>
      <c r="BL10" s="3"/>
      <c r="BM10" s="3"/>
      <c r="BN10" s="3"/>
      <c r="BO10" s="3"/>
      <c r="BP10" s="3"/>
      <c r="BQ10" s="3"/>
      <c r="BZ10" s="7" t="s">
        <v>26</v>
      </c>
      <c r="CA10" s="2"/>
      <c r="CB10" s="2"/>
      <c r="CC10" s="3"/>
      <c r="CD10" s="3"/>
      <c r="CE10" s="3"/>
      <c r="CF10" s="3"/>
      <c r="CG10" s="3"/>
      <c r="CH10" s="3"/>
      <c r="CI10" s="3"/>
      <c r="CJ10" s="3"/>
    </row>
    <row r="11" spans="1:95" ht="3.75" customHeight="1">
      <c r="A11" s="7"/>
      <c r="C11" s="2"/>
      <c r="D11" s="2"/>
      <c r="E11" s="3"/>
      <c r="F11" s="3"/>
      <c r="G11" s="3"/>
      <c r="H11" s="3"/>
      <c r="I11" s="3"/>
      <c r="J11" s="3"/>
      <c r="K11" s="3"/>
      <c r="L11" s="3"/>
      <c r="T11" s="7"/>
      <c r="V11" s="2"/>
      <c r="W11" s="2"/>
      <c r="X11" s="3"/>
      <c r="Y11" s="3"/>
      <c r="Z11" s="3"/>
      <c r="AA11" s="3"/>
      <c r="AB11" s="3"/>
      <c r="AC11" s="3"/>
      <c r="AD11" s="3"/>
      <c r="AE11" s="3"/>
      <c r="AM11" s="7"/>
      <c r="AO11" s="2"/>
      <c r="AP11" s="2"/>
      <c r="AQ11" s="3"/>
      <c r="AR11" s="3"/>
      <c r="AS11" s="3"/>
      <c r="AT11" s="3"/>
      <c r="AU11" s="3"/>
      <c r="AV11" s="3"/>
      <c r="AW11" s="3"/>
      <c r="AX11" s="3"/>
      <c r="BF11" s="7"/>
      <c r="BH11" s="2"/>
      <c r="BI11" s="2"/>
      <c r="BJ11" s="3"/>
      <c r="BK11" s="3"/>
      <c r="BL11" s="3"/>
      <c r="BM11" s="3"/>
      <c r="BN11" s="3"/>
      <c r="BO11" s="3"/>
      <c r="BP11" s="3"/>
      <c r="BQ11" s="3"/>
      <c r="BY11" s="7"/>
      <c r="CA11" s="2"/>
      <c r="CB11" s="2"/>
      <c r="CC11" s="3"/>
      <c r="CD11" s="3"/>
      <c r="CE11" s="3"/>
      <c r="CF11" s="3"/>
      <c r="CG11" s="3"/>
      <c r="CH11" s="3"/>
      <c r="CI11" s="3"/>
      <c r="CJ11" s="3"/>
    </row>
    <row r="12" spans="1:95" ht="18" customHeight="1">
      <c r="A12" s="107" t="s">
        <v>44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 t="s">
        <v>44</v>
      </c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 t="s">
        <v>44</v>
      </c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 t="s">
        <v>44</v>
      </c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 t="s">
        <v>44</v>
      </c>
      <c r="BZ12" s="107"/>
      <c r="CA12" s="107"/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  <c r="CN12" s="107"/>
      <c r="CO12" s="107"/>
      <c r="CP12" s="107"/>
      <c r="CQ12" s="107"/>
    </row>
    <row r="13" spans="1:95" ht="6" customHeight="1">
      <c r="A13" s="2"/>
      <c r="B13" s="2"/>
      <c r="C13" s="2"/>
      <c r="D13" s="2"/>
      <c r="E13" s="3"/>
      <c r="F13" s="3"/>
      <c r="G13" s="3"/>
      <c r="H13" s="3"/>
      <c r="I13" s="3"/>
      <c r="J13" s="3"/>
      <c r="K13" s="3"/>
      <c r="L13" s="3"/>
      <c r="T13" s="2"/>
      <c r="U13" s="2"/>
      <c r="V13" s="2"/>
      <c r="W13" s="2"/>
      <c r="X13" s="3"/>
      <c r="Y13" s="3"/>
      <c r="Z13" s="3"/>
      <c r="AA13" s="3"/>
      <c r="AB13" s="3"/>
      <c r="AC13" s="3"/>
      <c r="AD13" s="3"/>
      <c r="AE13" s="3"/>
      <c r="AM13" s="2"/>
      <c r="AN13" s="2"/>
      <c r="AO13" s="2"/>
      <c r="AP13" s="2"/>
      <c r="AQ13" s="3"/>
      <c r="AR13" s="3"/>
      <c r="AS13" s="3"/>
      <c r="AT13" s="3"/>
      <c r="AU13" s="3"/>
      <c r="AV13" s="3"/>
      <c r="AW13" s="3"/>
      <c r="AX13" s="3"/>
      <c r="BF13" s="2"/>
      <c r="BG13" s="2"/>
      <c r="BH13" s="2"/>
      <c r="BI13" s="2"/>
      <c r="BJ13" s="3"/>
      <c r="BK13" s="3"/>
      <c r="BL13" s="3"/>
      <c r="BM13" s="3"/>
      <c r="BN13" s="3"/>
      <c r="BO13" s="3"/>
      <c r="BP13" s="3"/>
      <c r="BQ13" s="3"/>
      <c r="BY13" s="2"/>
      <c r="BZ13" s="2"/>
      <c r="CA13" s="2"/>
      <c r="CB13" s="2"/>
      <c r="CC13" s="3"/>
      <c r="CD13" s="3"/>
      <c r="CE13" s="3"/>
      <c r="CF13" s="3"/>
      <c r="CG13" s="3"/>
      <c r="CH13" s="3"/>
      <c r="CI13" s="3"/>
      <c r="CJ13" s="3"/>
    </row>
    <row r="14" spans="1:95" ht="7.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</row>
    <row r="15" spans="1:95" ht="48" customHeight="1" thickBot="1">
      <c r="A15" s="127" t="s">
        <v>58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 t="s">
        <v>58</v>
      </c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 t="s">
        <v>58</v>
      </c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 t="s">
        <v>58</v>
      </c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 t="s">
        <v>58</v>
      </c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</row>
    <row r="16" spans="1:95" ht="33.75" customHeight="1" thickBot="1">
      <c r="A16" s="108" t="s">
        <v>25</v>
      </c>
      <c r="B16" s="109"/>
      <c r="C16" s="110" t="str">
        <f>IFERROR(VLOOKUP(K$17,名簿入力!$A$10:$H$39,2,FALSE),"")</f>
        <v/>
      </c>
      <c r="D16" s="111"/>
      <c r="E16" s="111"/>
      <c r="F16" s="111"/>
      <c r="G16" s="111"/>
      <c r="H16" s="111"/>
      <c r="I16" s="111"/>
      <c r="J16" s="112"/>
      <c r="K16" s="113" t="s">
        <v>43</v>
      </c>
      <c r="L16" s="114"/>
      <c r="M16" s="114"/>
      <c r="N16" s="115" t="s">
        <v>57</v>
      </c>
      <c r="O16" s="115"/>
      <c r="P16" s="115"/>
      <c r="Q16" s="115"/>
      <c r="R16" s="115"/>
      <c r="S16" s="115"/>
      <c r="T16" s="108" t="s">
        <v>25</v>
      </c>
      <c r="U16" s="109"/>
      <c r="V16" s="110">
        <f>IFERROR(VLOOKUP(AD$17,名簿入力!$A$10:$H$39,2,FALSE),"")</f>
        <v>0</v>
      </c>
      <c r="W16" s="111"/>
      <c r="X16" s="111"/>
      <c r="Y16" s="111"/>
      <c r="Z16" s="111"/>
      <c r="AA16" s="111"/>
      <c r="AB16" s="111"/>
      <c r="AC16" s="112"/>
      <c r="AD16" s="113" t="s">
        <v>43</v>
      </c>
      <c r="AE16" s="114"/>
      <c r="AF16" s="114"/>
      <c r="AG16" s="115" t="s">
        <v>57</v>
      </c>
      <c r="AH16" s="115"/>
      <c r="AI16" s="115"/>
      <c r="AJ16" s="115"/>
      <c r="AK16" s="115"/>
      <c r="AL16" s="115"/>
      <c r="AM16" s="108" t="s">
        <v>25</v>
      </c>
      <c r="AN16" s="109"/>
      <c r="AO16" s="110">
        <f>IFERROR(VLOOKUP(AW$17,名簿入力!$A$10:$H$39,2,FALSE),"")</f>
        <v>0</v>
      </c>
      <c r="AP16" s="111"/>
      <c r="AQ16" s="111"/>
      <c r="AR16" s="111"/>
      <c r="AS16" s="111"/>
      <c r="AT16" s="111"/>
      <c r="AU16" s="111"/>
      <c r="AV16" s="112"/>
      <c r="AW16" s="113" t="s">
        <v>43</v>
      </c>
      <c r="AX16" s="114"/>
      <c r="AY16" s="114"/>
      <c r="AZ16" s="115" t="s">
        <v>57</v>
      </c>
      <c r="BA16" s="115"/>
      <c r="BB16" s="115"/>
      <c r="BC16" s="115"/>
      <c r="BD16" s="115"/>
      <c r="BE16" s="115"/>
      <c r="BF16" s="108" t="s">
        <v>25</v>
      </c>
      <c r="BG16" s="109"/>
      <c r="BH16" s="110">
        <f>IFERROR(VLOOKUP(BP$17,名簿入力!$A$10:$H$39,2,FALSE),"")</f>
        <v>0</v>
      </c>
      <c r="BI16" s="111"/>
      <c r="BJ16" s="111"/>
      <c r="BK16" s="111"/>
      <c r="BL16" s="111"/>
      <c r="BM16" s="111"/>
      <c r="BN16" s="111"/>
      <c r="BO16" s="112"/>
      <c r="BP16" s="113" t="s">
        <v>43</v>
      </c>
      <c r="BQ16" s="114"/>
      <c r="BR16" s="114"/>
      <c r="BS16" s="115" t="s">
        <v>57</v>
      </c>
      <c r="BT16" s="115"/>
      <c r="BU16" s="115"/>
      <c r="BV16" s="115"/>
      <c r="BW16" s="115"/>
      <c r="BX16" s="115"/>
      <c r="BY16" s="108" t="s">
        <v>25</v>
      </c>
      <c r="BZ16" s="109"/>
      <c r="CA16" s="110">
        <f>IFERROR(VLOOKUP(CI$17,名簿入力!$A$10:$H$39,2,FALSE),"")</f>
        <v>0</v>
      </c>
      <c r="CB16" s="111"/>
      <c r="CC16" s="111"/>
      <c r="CD16" s="111"/>
      <c r="CE16" s="111"/>
      <c r="CF16" s="111"/>
      <c r="CG16" s="111"/>
      <c r="CH16" s="112"/>
      <c r="CI16" s="113" t="s">
        <v>43</v>
      </c>
      <c r="CJ16" s="114"/>
      <c r="CK16" s="114"/>
      <c r="CL16" s="115" t="s">
        <v>57</v>
      </c>
      <c r="CM16" s="115"/>
      <c r="CN16" s="115"/>
      <c r="CO16" s="115"/>
      <c r="CP16" s="115"/>
      <c r="CQ16" s="115"/>
    </row>
    <row r="17" spans="1:121" ht="33.75" customHeight="1" thickBot="1">
      <c r="A17" s="116" t="s">
        <v>24</v>
      </c>
      <c r="B17" s="117"/>
      <c r="C17" s="118" t="s">
        <v>45</v>
      </c>
      <c r="D17" s="119"/>
      <c r="E17" s="119"/>
      <c r="F17" s="119"/>
      <c r="G17" s="119"/>
      <c r="H17" s="119"/>
      <c r="I17" s="119"/>
      <c r="J17" s="120"/>
      <c r="K17" s="34">
        <f>名簿入力!B6</f>
        <v>0</v>
      </c>
      <c r="N17" s="115"/>
      <c r="O17" s="115"/>
      <c r="P17" s="115"/>
      <c r="Q17" s="115"/>
      <c r="R17" s="115"/>
      <c r="S17" s="115"/>
      <c r="T17" s="116" t="s">
        <v>24</v>
      </c>
      <c r="U17" s="117"/>
      <c r="V17" s="118" t="s">
        <v>45</v>
      </c>
      <c r="W17" s="119"/>
      <c r="X17" s="119"/>
      <c r="Y17" s="119"/>
      <c r="Z17" s="119"/>
      <c r="AA17" s="119"/>
      <c r="AB17" s="119"/>
      <c r="AC17" s="120"/>
      <c r="AD17" s="34">
        <f>K17+1</f>
        <v>1</v>
      </c>
      <c r="AG17" s="115"/>
      <c r="AH17" s="115"/>
      <c r="AI17" s="115"/>
      <c r="AJ17" s="115"/>
      <c r="AK17" s="115"/>
      <c r="AL17" s="115"/>
      <c r="AM17" s="116" t="s">
        <v>24</v>
      </c>
      <c r="AN17" s="117"/>
      <c r="AO17" s="118" t="s">
        <v>45</v>
      </c>
      <c r="AP17" s="119"/>
      <c r="AQ17" s="119"/>
      <c r="AR17" s="119"/>
      <c r="AS17" s="119"/>
      <c r="AT17" s="119"/>
      <c r="AU17" s="119"/>
      <c r="AV17" s="120"/>
      <c r="AW17" s="34">
        <f>AD17+1</f>
        <v>2</v>
      </c>
      <c r="AZ17" s="115"/>
      <c r="BA17" s="115"/>
      <c r="BB17" s="115"/>
      <c r="BC17" s="115"/>
      <c r="BD17" s="115"/>
      <c r="BE17" s="115"/>
      <c r="BF17" s="116" t="s">
        <v>24</v>
      </c>
      <c r="BG17" s="117"/>
      <c r="BH17" s="118" t="s">
        <v>45</v>
      </c>
      <c r="BI17" s="119"/>
      <c r="BJ17" s="119"/>
      <c r="BK17" s="119"/>
      <c r="BL17" s="119"/>
      <c r="BM17" s="119"/>
      <c r="BN17" s="119"/>
      <c r="BO17" s="120"/>
      <c r="BP17" s="34">
        <f>AW17+1</f>
        <v>3</v>
      </c>
      <c r="BS17" s="115"/>
      <c r="BT17" s="115"/>
      <c r="BU17" s="115"/>
      <c r="BV17" s="115"/>
      <c r="BW17" s="115"/>
      <c r="BX17" s="115"/>
      <c r="BY17" s="116" t="s">
        <v>24</v>
      </c>
      <c r="BZ17" s="117"/>
      <c r="CA17" s="118" t="s">
        <v>45</v>
      </c>
      <c r="CB17" s="119"/>
      <c r="CC17" s="119"/>
      <c r="CD17" s="119"/>
      <c r="CE17" s="119"/>
      <c r="CF17" s="119"/>
      <c r="CG17" s="119"/>
      <c r="CH17" s="120"/>
      <c r="CI17" s="34">
        <f>BP17+1</f>
        <v>4</v>
      </c>
      <c r="CL17" s="115"/>
      <c r="CM17" s="115"/>
      <c r="CN17" s="115"/>
      <c r="CO17" s="115"/>
      <c r="CP17" s="115"/>
      <c r="CQ17" s="115"/>
    </row>
    <row r="18" spans="1:121" ht="33.75" customHeight="1" thickBot="1">
      <c r="A18" s="116" t="s">
        <v>23</v>
      </c>
      <c r="B18" s="117"/>
      <c r="C18" s="118" t="str">
        <f>IFERROR(VLOOKUP(K$17,名簿入力!$A$10:$H$39,3,FALSE),"")</f>
        <v/>
      </c>
      <c r="D18" s="119"/>
      <c r="E18" s="119"/>
      <c r="F18" s="119"/>
      <c r="G18" s="119"/>
      <c r="H18" s="119"/>
      <c r="I18" s="119"/>
      <c r="J18" s="120"/>
      <c r="K18" s="19"/>
      <c r="L18" s="20"/>
      <c r="M18" s="20"/>
      <c r="N18" s="121" t="s">
        <v>42</v>
      </c>
      <c r="O18" s="121"/>
      <c r="P18" s="121"/>
      <c r="Q18" s="121"/>
      <c r="R18" s="121"/>
      <c r="S18" s="121"/>
      <c r="T18" s="116" t="s">
        <v>23</v>
      </c>
      <c r="U18" s="117"/>
      <c r="V18" s="118">
        <f>IFERROR(VLOOKUP(AD$17,名簿入力!$A$10:$H$39,3,FALSE),"")</f>
        <v>0</v>
      </c>
      <c r="W18" s="119"/>
      <c r="X18" s="119"/>
      <c r="Y18" s="119"/>
      <c r="Z18" s="119"/>
      <c r="AA18" s="119"/>
      <c r="AB18" s="119"/>
      <c r="AC18" s="120"/>
      <c r="AD18" s="19"/>
      <c r="AE18" s="20"/>
      <c r="AF18" s="20"/>
      <c r="AG18" s="121" t="s">
        <v>42</v>
      </c>
      <c r="AH18" s="121"/>
      <c r="AI18" s="121"/>
      <c r="AJ18" s="121"/>
      <c r="AK18" s="121"/>
      <c r="AL18" s="121"/>
      <c r="AM18" s="116" t="s">
        <v>23</v>
      </c>
      <c r="AN18" s="117"/>
      <c r="AO18" s="118">
        <f>IFERROR(VLOOKUP(AW$17,名簿入力!$A$10:$H$39,3,FALSE),"")</f>
        <v>0</v>
      </c>
      <c r="AP18" s="119"/>
      <c r="AQ18" s="119"/>
      <c r="AR18" s="119"/>
      <c r="AS18" s="119"/>
      <c r="AT18" s="119"/>
      <c r="AU18" s="119"/>
      <c r="AV18" s="120"/>
      <c r="AW18" s="19"/>
      <c r="AX18" s="20"/>
      <c r="AY18" s="20"/>
      <c r="AZ18" s="121" t="s">
        <v>42</v>
      </c>
      <c r="BA18" s="121"/>
      <c r="BB18" s="121"/>
      <c r="BC18" s="121"/>
      <c r="BD18" s="121"/>
      <c r="BE18" s="121"/>
      <c r="BF18" s="116" t="s">
        <v>23</v>
      </c>
      <c r="BG18" s="117"/>
      <c r="BH18" s="118">
        <f>IFERROR(VLOOKUP(BP$17,名簿入力!$A$10:$H$39,3,FALSE),"")</f>
        <v>0</v>
      </c>
      <c r="BI18" s="119"/>
      <c r="BJ18" s="119"/>
      <c r="BK18" s="119"/>
      <c r="BL18" s="119"/>
      <c r="BM18" s="119"/>
      <c r="BN18" s="119"/>
      <c r="BO18" s="120"/>
      <c r="BP18" s="19"/>
      <c r="BQ18" s="20"/>
      <c r="BR18" s="20"/>
      <c r="BS18" s="121" t="s">
        <v>42</v>
      </c>
      <c r="BT18" s="121"/>
      <c r="BU18" s="121"/>
      <c r="BV18" s="121"/>
      <c r="BW18" s="121"/>
      <c r="BX18" s="121"/>
      <c r="BY18" s="116" t="s">
        <v>23</v>
      </c>
      <c r="BZ18" s="117"/>
      <c r="CA18" s="118">
        <f>IFERROR(VLOOKUP(CI$17,名簿入力!$A$10:$H$39,3,FALSE),"")</f>
        <v>0</v>
      </c>
      <c r="CB18" s="119"/>
      <c r="CC18" s="119"/>
      <c r="CD18" s="119"/>
      <c r="CE18" s="119"/>
      <c r="CF18" s="119"/>
      <c r="CG18" s="119"/>
      <c r="CH18" s="120"/>
      <c r="CI18" s="19"/>
      <c r="CJ18" s="20"/>
      <c r="CK18" s="20"/>
      <c r="CL18" s="121" t="s">
        <v>42</v>
      </c>
      <c r="CM18" s="121"/>
      <c r="CN18" s="121"/>
      <c r="CO18" s="121"/>
      <c r="CP18" s="121"/>
      <c r="CQ18" s="121"/>
    </row>
    <row r="19" spans="1:121" s="9" customFormat="1" ht="24.75" customHeight="1" thickBot="1">
      <c r="A19" s="122" t="s">
        <v>22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7" t="s">
        <v>21</v>
      </c>
      <c r="O19" s="18" t="s">
        <v>20</v>
      </c>
      <c r="P19" s="124" t="s">
        <v>19</v>
      </c>
      <c r="Q19" s="124"/>
      <c r="R19" s="124"/>
      <c r="S19" s="125"/>
      <c r="T19" s="122" t="s">
        <v>22</v>
      </c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7" t="s">
        <v>21</v>
      </c>
      <c r="AH19" s="18" t="s">
        <v>20</v>
      </c>
      <c r="AI19" s="124" t="s">
        <v>19</v>
      </c>
      <c r="AJ19" s="124"/>
      <c r="AK19" s="124"/>
      <c r="AL19" s="125"/>
      <c r="AM19" s="122" t="s">
        <v>22</v>
      </c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7" t="s">
        <v>21</v>
      </c>
      <c r="BA19" s="18" t="s">
        <v>20</v>
      </c>
      <c r="BB19" s="124" t="s">
        <v>19</v>
      </c>
      <c r="BC19" s="124"/>
      <c r="BD19" s="124"/>
      <c r="BE19" s="125"/>
      <c r="BF19" s="122" t="s">
        <v>22</v>
      </c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7" t="s">
        <v>21</v>
      </c>
      <c r="BT19" s="18" t="s">
        <v>20</v>
      </c>
      <c r="BU19" s="124" t="s">
        <v>19</v>
      </c>
      <c r="BV19" s="124"/>
      <c r="BW19" s="124"/>
      <c r="BX19" s="125"/>
      <c r="BY19" s="122" t="s">
        <v>22</v>
      </c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7" t="s">
        <v>21</v>
      </c>
      <c r="CM19" s="18" t="s">
        <v>20</v>
      </c>
      <c r="CN19" s="124" t="s">
        <v>19</v>
      </c>
      <c r="CO19" s="124"/>
      <c r="CP19" s="124"/>
      <c r="CQ19" s="125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</row>
    <row r="20" spans="1:121" ht="46.5" customHeight="1" thickBot="1">
      <c r="A20" s="79" t="s">
        <v>18</v>
      </c>
      <c r="B20" s="80"/>
      <c r="C20" s="81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10" t="s">
        <v>17</v>
      </c>
      <c r="O20" s="11" t="s">
        <v>39</v>
      </c>
      <c r="P20" s="83">
        <v>10000</v>
      </c>
      <c r="Q20" s="83"/>
      <c r="R20" s="83"/>
      <c r="S20" s="12" t="s">
        <v>16</v>
      </c>
      <c r="T20" s="79" t="s">
        <v>18</v>
      </c>
      <c r="U20" s="80"/>
      <c r="V20" s="81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10" t="s">
        <v>17</v>
      </c>
      <c r="AH20" s="11" t="s">
        <v>39</v>
      </c>
      <c r="AI20" s="83">
        <v>10000</v>
      </c>
      <c r="AJ20" s="83"/>
      <c r="AK20" s="83"/>
      <c r="AL20" s="12" t="s">
        <v>16</v>
      </c>
      <c r="AM20" s="79" t="s">
        <v>18</v>
      </c>
      <c r="AN20" s="80"/>
      <c r="AO20" s="81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10" t="s">
        <v>17</v>
      </c>
      <c r="BA20" s="11" t="s">
        <v>39</v>
      </c>
      <c r="BB20" s="83">
        <v>10000</v>
      </c>
      <c r="BC20" s="83"/>
      <c r="BD20" s="83"/>
      <c r="BE20" s="12" t="s">
        <v>16</v>
      </c>
      <c r="BF20" s="79" t="s">
        <v>18</v>
      </c>
      <c r="BG20" s="80"/>
      <c r="BH20" s="81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10" t="s">
        <v>17</v>
      </c>
      <c r="BT20" s="11" t="s">
        <v>39</v>
      </c>
      <c r="BU20" s="83">
        <v>10000</v>
      </c>
      <c r="BV20" s="83"/>
      <c r="BW20" s="83"/>
      <c r="BX20" s="12" t="s">
        <v>16</v>
      </c>
      <c r="BY20" s="79" t="s">
        <v>18</v>
      </c>
      <c r="BZ20" s="80"/>
      <c r="CA20" s="81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10" t="s">
        <v>17</v>
      </c>
      <c r="CM20" s="11" t="s">
        <v>39</v>
      </c>
      <c r="CN20" s="83">
        <v>10000</v>
      </c>
      <c r="CO20" s="83"/>
      <c r="CP20" s="83"/>
      <c r="CQ20" s="12" t="s">
        <v>16</v>
      </c>
    </row>
    <row r="21" spans="1:121" ht="24" customHeight="1">
      <c r="A21" s="84" t="s">
        <v>15</v>
      </c>
      <c r="B21" s="86" t="s">
        <v>14</v>
      </c>
      <c r="C21" s="87"/>
      <c r="D21" s="88" t="str">
        <f>IFERROR(VLOOKUP(K$17,名簿入力!$A$10:$H$39,5,FALSE),"")</f>
        <v/>
      </c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9"/>
      <c r="T21" s="84" t="s">
        <v>15</v>
      </c>
      <c r="U21" s="86" t="s">
        <v>14</v>
      </c>
      <c r="V21" s="87"/>
      <c r="W21" s="88">
        <f>IFERROR(VLOOKUP(AD$17,名簿入力!$A$10:$H$39,5,FALSE),"")</f>
        <v>0</v>
      </c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9"/>
      <c r="AM21" s="84" t="s">
        <v>15</v>
      </c>
      <c r="AN21" s="86" t="s">
        <v>14</v>
      </c>
      <c r="AO21" s="87"/>
      <c r="AP21" s="88">
        <f>IFERROR(VLOOKUP(AW$17,名簿入力!$A$10:$H$39,5,FALSE),"")</f>
        <v>0</v>
      </c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9"/>
      <c r="BF21" s="84" t="s">
        <v>15</v>
      </c>
      <c r="BG21" s="86" t="s">
        <v>14</v>
      </c>
      <c r="BH21" s="87"/>
      <c r="BI21" s="88">
        <f>IFERROR(VLOOKUP(BP$17,名簿入力!$A$10:$H$39,5,FALSE),"")</f>
        <v>0</v>
      </c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9"/>
      <c r="BY21" s="84" t="s">
        <v>15</v>
      </c>
      <c r="BZ21" s="86" t="s">
        <v>14</v>
      </c>
      <c r="CA21" s="87"/>
      <c r="CB21" s="88">
        <f>IFERROR(VLOOKUP(CI$17,名簿入力!$A$10:$H$39,5,FALSE),"")</f>
        <v>0</v>
      </c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9"/>
    </row>
    <row r="22" spans="1:121" ht="41.25" customHeight="1">
      <c r="A22" s="85"/>
      <c r="B22" s="90" t="s">
        <v>13</v>
      </c>
      <c r="C22" s="91"/>
      <c r="D22" s="92" t="str">
        <f>IFERROR(VLOOKUP(K$17,名簿入力!$A$10:$H$39,4,FALSE),"")</f>
        <v/>
      </c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3"/>
      <c r="T22" s="85"/>
      <c r="U22" s="90" t="s">
        <v>13</v>
      </c>
      <c r="V22" s="91"/>
      <c r="W22" s="92">
        <f>IFERROR(VLOOKUP(AD$17,名簿入力!$A$10:$H$39,4,FALSE),"")</f>
        <v>0</v>
      </c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3"/>
      <c r="AM22" s="85"/>
      <c r="AN22" s="90" t="s">
        <v>13</v>
      </c>
      <c r="AO22" s="91"/>
      <c r="AP22" s="92">
        <f>IFERROR(VLOOKUP(AW$17,名簿入力!$A$10:$H$39,4,FALSE),"")</f>
        <v>0</v>
      </c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3"/>
      <c r="BF22" s="85"/>
      <c r="BG22" s="90" t="s">
        <v>13</v>
      </c>
      <c r="BH22" s="91"/>
      <c r="BI22" s="92">
        <f>IFERROR(VLOOKUP(BP$17,名簿入力!$A$10:$H$39,4,FALSE),"")</f>
        <v>0</v>
      </c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3"/>
      <c r="BY22" s="85"/>
      <c r="BZ22" s="90" t="s">
        <v>13</v>
      </c>
      <c r="CA22" s="91"/>
      <c r="CB22" s="92">
        <f>IFERROR(VLOOKUP(CI$17,名簿入力!$A$10:$H$39,4,FALSE),"")</f>
        <v>0</v>
      </c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3"/>
    </row>
    <row r="23" spans="1:121" ht="27.75" customHeight="1">
      <c r="A23" s="85"/>
      <c r="B23" s="90" t="s">
        <v>12</v>
      </c>
      <c r="C23" s="91"/>
      <c r="D23" s="94" t="str">
        <f>IFERROR(VLOOKUP(K$17,名簿入力!$A$10:$H$39,6,FALSE),"")</f>
        <v/>
      </c>
      <c r="E23" s="95"/>
      <c r="F23" s="95"/>
      <c r="G23" s="95"/>
      <c r="H23" s="95"/>
      <c r="I23" s="95"/>
      <c r="J23" s="94"/>
      <c r="K23" s="94"/>
      <c r="L23" s="94"/>
      <c r="M23" s="94"/>
      <c r="N23" s="94"/>
      <c r="O23" s="94"/>
      <c r="P23" s="94"/>
      <c r="Q23" s="94"/>
      <c r="R23" s="94"/>
      <c r="S23" s="96"/>
      <c r="T23" s="85"/>
      <c r="U23" s="90" t="s">
        <v>12</v>
      </c>
      <c r="V23" s="91"/>
      <c r="W23" s="94">
        <f>IFERROR(VLOOKUP(AD$17,名簿入力!$A$10:$H$39,6,FALSE),"")</f>
        <v>0</v>
      </c>
      <c r="X23" s="95"/>
      <c r="Y23" s="95"/>
      <c r="Z23" s="95"/>
      <c r="AA23" s="95"/>
      <c r="AB23" s="95"/>
      <c r="AC23" s="94"/>
      <c r="AD23" s="94"/>
      <c r="AE23" s="94"/>
      <c r="AF23" s="94"/>
      <c r="AG23" s="94"/>
      <c r="AH23" s="94"/>
      <c r="AI23" s="94"/>
      <c r="AJ23" s="94"/>
      <c r="AK23" s="94"/>
      <c r="AL23" s="96"/>
      <c r="AM23" s="85"/>
      <c r="AN23" s="90" t="s">
        <v>12</v>
      </c>
      <c r="AO23" s="91"/>
      <c r="AP23" s="94">
        <f>IFERROR(VLOOKUP(AW$17,名簿入力!$A$10:$H$39,6,FALSE),"")</f>
        <v>0</v>
      </c>
      <c r="AQ23" s="95"/>
      <c r="AR23" s="95"/>
      <c r="AS23" s="95"/>
      <c r="AT23" s="95"/>
      <c r="AU23" s="95"/>
      <c r="AV23" s="94"/>
      <c r="AW23" s="94"/>
      <c r="AX23" s="94"/>
      <c r="AY23" s="94"/>
      <c r="AZ23" s="94"/>
      <c r="BA23" s="94"/>
      <c r="BB23" s="94"/>
      <c r="BC23" s="94"/>
      <c r="BD23" s="94"/>
      <c r="BE23" s="96"/>
      <c r="BF23" s="85"/>
      <c r="BG23" s="90" t="s">
        <v>12</v>
      </c>
      <c r="BH23" s="91"/>
      <c r="BI23" s="94">
        <f>IFERROR(VLOOKUP(BP$17,名簿入力!$A$10:$H$39,6,FALSE),"")</f>
        <v>0</v>
      </c>
      <c r="BJ23" s="95"/>
      <c r="BK23" s="95"/>
      <c r="BL23" s="95"/>
      <c r="BM23" s="95"/>
      <c r="BN23" s="95"/>
      <c r="BO23" s="94"/>
      <c r="BP23" s="94"/>
      <c r="BQ23" s="94"/>
      <c r="BR23" s="94"/>
      <c r="BS23" s="94"/>
      <c r="BT23" s="94"/>
      <c r="BU23" s="94"/>
      <c r="BV23" s="94"/>
      <c r="BW23" s="94"/>
      <c r="BX23" s="96"/>
      <c r="BY23" s="85"/>
      <c r="BZ23" s="90" t="s">
        <v>12</v>
      </c>
      <c r="CA23" s="91"/>
      <c r="CB23" s="94">
        <f>IFERROR(VLOOKUP(CI$17,名簿入力!$A$10:$H$39,6,FALSE),"")</f>
        <v>0</v>
      </c>
      <c r="CC23" s="95"/>
      <c r="CD23" s="95"/>
      <c r="CE23" s="95"/>
      <c r="CF23" s="95"/>
      <c r="CG23" s="95"/>
      <c r="CH23" s="94"/>
      <c r="CI23" s="94"/>
      <c r="CJ23" s="94"/>
      <c r="CK23" s="94"/>
      <c r="CL23" s="94"/>
      <c r="CM23" s="94"/>
      <c r="CN23" s="94"/>
      <c r="CO23" s="94"/>
      <c r="CP23" s="94"/>
      <c r="CQ23" s="96"/>
    </row>
    <row r="24" spans="1:121" ht="25.5" customHeight="1">
      <c r="A24" s="85"/>
      <c r="B24" s="97" t="s">
        <v>11</v>
      </c>
      <c r="C24" s="98"/>
      <c r="D24" s="13" t="s">
        <v>8</v>
      </c>
      <c r="E24" s="101" t="str">
        <f>IFERROR(VLOOKUP(K$17,名簿入力!$A$10:$H$39,7,FALSE),"")</f>
        <v/>
      </c>
      <c r="F24" s="101"/>
      <c r="G24" s="101"/>
      <c r="H24" s="101"/>
      <c r="I24" s="101"/>
      <c r="J24" s="102"/>
      <c r="K24" s="102"/>
      <c r="L24" s="102"/>
      <c r="M24" s="102"/>
      <c r="N24" s="102"/>
      <c r="O24" s="102"/>
      <c r="P24" s="102"/>
      <c r="Q24" s="102"/>
      <c r="R24" s="102"/>
      <c r="S24" s="103"/>
      <c r="T24" s="85"/>
      <c r="U24" s="97" t="s">
        <v>11</v>
      </c>
      <c r="V24" s="98"/>
      <c r="W24" s="13" t="s">
        <v>8</v>
      </c>
      <c r="X24" s="101">
        <f>IFERROR(VLOOKUP(AD$17,名簿入力!$A$10:$H$39,7,FALSE),"")</f>
        <v>0</v>
      </c>
      <c r="Y24" s="101"/>
      <c r="Z24" s="101"/>
      <c r="AA24" s="101"/>
      <c r="AB24" s="101"/>
      <c r="AC24" s="102"/>
      <c r="AD24" s="102"/>
      <c r="AE24" s="102"/>
      <c r="AF24" s="102"/>
      <c r="AG24" s="102"/>
      <c r="AH24" s="102"/>
      <c r="AI24" s="102"/>
      <c r="AJ24" s="102"/>
      <c r="AK24" s="102"/>
      <c r="AL24" s="103"/>
      <c r="AM24" s="85"/>
      <c r="AN24" s="97" t="s">
        <v>11</v>
      </c>
      <c r="AO24" s="98"/>
      <c r="AP24" s="13" t="s">
        <v>8</v>
      </c>
      <c r="AQ24" s="101">
        <f>IFERROR(VLOOKUP(AW$17,名簿入力!$A$10:$H$39,7,FALSE),"")</f>
        <v>0</v>
      </c>
      <c r="AR24" s="101"/>
      <c r="AS24" s="101"/>
      <c r="AT24" s="101"/>
      <c r="AU24" s="101"/>
      <c r="AV24" s="102"/>
      <c r="AW24" s="102"/>
      <c r="AX24" s="102"/>
      <c r="AY24" s="102"/>
      <c r="AZ24" s="102"/>
      <c r="BA24" s="102"/>
      <c r="BB24" s="102"/>
      <c r="BC24" s="102"/>
      <c r="BD24" s="102"/>
      <c r="BE24" s="103"/>
      <c r="BF24" s="85"/>
      <c r="BG24" s="97" t="s">
        <v>11</v>
      </c>
      <c r="BH24" s="98"/>
      <c r="BI24" s="13" t="s">
        <v>8</v>
      </c>
      <c r="BJ24" s="101">
        <f>IFERROR(VLOOKUP(BP$17,名簿入力!$A$10:$H$39,7,FALSE),"")</f>
        <v>0</v>
      </c>
      <c r="BK24" s="101"/>
      <c r="BL24" s="101"/>
      <c r="BM24" s="101"/>
      <c r="BN24" s="101"/>
      <c r="BO24" s="102"/>
      <c r="BP24" s="102"/>
      <c r="BQ24" s="102"/>
      <c r="BR24" s="102"/>
      <c r="BS24" s="102"/>
      <c r="BT24" s="102"/>
      <c r="BU24" s="102"/>
      <c r="BV24" s="102"/>
      <c r="BW24" s="102"/>
      <c r="BX24" s="103"/>
      <c r="BY24" s="85"/>
      <c r="BZ24" s="97" t="s">
        <v>11</v>
      </c>
      <c r="CA24" s="98"/>
      <c r="CB24" s="13" t="s">
        <v>8</v>
      </c>
      <c r="CC24" s="101">
        <f>IFERROR(VLOOKUP(CI$17,名簿入力!$A$10:$H$39,7,FALSE),"")</f>
        <v>0</v>
      </c>
      <c r="CD24" s="101"/>
      <c r="CE24" s="101"/>
      <c r="CF24" s="101"/>
      <c r="CG24" s="101"/>
      <c r="CH24" s="102"/>
      <c r="CI24" s="102"/>
      <c r="CJ24" s="102"/>
      <c r="CK24" s="102"/>
      <c r="CL24" s="102"/>
      <c r="CM24" s="102"/>
      <c r="CN24" s="102"/>
      <c r="CO24" s="102"/>
      <c r="CP24" s="102"/>
      <c r="CQ24" s="103"/>
    </row>
    <row r="25" spans="1:121" ht="38.25" customHeight="1" thickBot="1">
      <c r="A25" s="85"/>
      <c r="B25" s="99"/>
      <c r="C25" s="100"/>
      <c r="D25" s="104" t="str">
        <f>IFERROR(VLOOKUP(K$17,名簿入力!$A$10:$H$39,8,FALSE),"")</f>
        <v/>
      </c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6"/>
      <c r="T25" s="85"/>
      <c r="U25" s="99"/>
      <c r="V25" s="100"/>
      <c r="W25" s="104">
        <f>IFERROR(VLOOKUP(AD$17,名簿入力!$A$10:$H$39,8,FALSE),"")</f>
        <v>0</v>
      </c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6"/>
      <c r="AM25" s="85"/>
      <c r="AN25" s="99"/>
      <c r="AO25" s="100"/>
      <c r="AP25" s="104">
        <f>IFERROR(VLOOKUP(AW$17,名簿入力!$A$10:$H$39,8,FALSE),"")</f>
        <v>0</v>
      </c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6"/>
      <c r="BF25" s="85"/>
      <c r="BG25" s="99"/>
      <c r="BH25" s="100"/>
      <c r="BI25" s="104">
        <f>IFERROR(VLOOKUP(BP$17,名簿入力!$A$10:$H$39,8,FALSE),"")</f>
        <v>0</v>
      </c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6"/>
      <c r="BY25" s="85"/>
      <c r="BZ25" s="99"/>
      <c r="CA25" s="100"/>
      <c r="CB25" s="104">
        <f>IFERROR(VLOOKUP(CI$17,名簿入力!$A$10:$H$39,8,FALSE),"")</f>
        <v>0</v>
      </c>
      <c r="CC25" s="105"/>
      <c r="CD25" s="105"/>
      <c r="CE25" s="105"/>
      <c r="CF25" s="105"/>
      <c r="CG25" s="105"/>
      <c r="CH25" s="105"/>
      <c r="CI25" s="105"/>
      <c r="CJ25" s="105"/>
      <c r="CK25" s="105"/>
      <c r="CL25" s="105"/>
      <c r="CM25" s="105"/>
      <c r="CN25" s="105"/>
      <c r="CO25" s="105"/>
      <c r="CP25" s="105"/>
      <c r="CQ25" s="106"/>
    </row>
    <row r="26" spans="1:121" ht="21" customHeight="1">
      <c r="A26" s="56" t="s">
        <v>10</v>
      </c>
      <c r="B26" s="59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1"/>
      <c r="T26" s="56" t="s">
        <v>10</v>
      </c>
      <c r="U26" s="59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1"/>
      <c r="AM26" s="56" t="s">
        <v>10</v>
      </c>
      <c r="AN26" s="59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1"/>
      <c r="BF26" s="56" t="s">
        <v>10</v>
      </c>
      <c r="BG26" s="59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1"/>
      <c r="BY26" s="56" t="s">
        <v>10</v>
      </c>
      <c r="BZ26" s="59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1"/>
    </row>
    <row r="27" spans="1:121" ht="25.5" customHeight="1">
      <c r="A27" s="57"/>
      <c r="C27" s="14" t="s">
        <v>9</v>
      </c>
      <c r="D27" s="62" t="s">
        <v>8</v>
      </c>
      <c r="E27" s="62"/>
      <c r="F27" s="63" t="str">
        <f>IF(名簿入力!$G$3=0,"",名簿入力!$G$3)</f>
        <v/>
      </c>
      <c r="G27" s="63"/>
      <c r="H27" s="63"/>
      <c r="I27" s="63"/>
      <c r="J27" s="62"/>
      <c r="K27" s="62"/>
      <c r="L27" s="62"/>
      <c r="M27" s="62"/>
      <c r="N27" s="62"/>
      <c r="O27" s="62"/>
      <c r="P27" s="62"/>
      <c r="Q27" s="62"/>
      <c r="R27" s="62"/>
      <c r="S27" s="64"/>
      <c r="T27" s="57"/>
      <c r="V27" s="14" t="s">
        <v>9</v>
      </c>
      <c r="W27" s="62" t="s">
        <v>8</v>
      </c>
      <c r="X27" s="62"/>
      <c r="Y27" s="63" t="str">
        <f>IF(名簿入力!$G$3=0,"",名簿入力!$G$3)</f>
        <v/>
      </c>
      <c r="Z27" s="63"/>
      <c r="AA27" s="63"/>
      <c r="AB27" s="63"/>
      <c r="AC27" s="62"/>
      <c r="AD27" s="62"/>
      <c r="AE27" s="62"/>
      <c r="AF27" s="62"/>
      <c r="AG27" s="62"/>
      <c r="AH27" s="62"/>
      <c r="AI27" s="62"/>
      <c r="AJ27" s="62"/>
      <c r="AK27" s="62"/>
      <c r="AL27" s="64"/>
      <c r="AM27" s="57"/>
      <c r="AO27" s="14" t="s">
        <v>9</v>
      </c>
      <c r="AP27" s="62" t="s">
        <v>8</v>
      </c>
      <c r="AQ27" s="62"/>
      <c r="AR27" s="63" t="str">
        <f>IF(名簿入力!$G$3=0,"",名簿入力!$G$3)</f>
        <v/>
      </c>
      <c r="AS27" s="63"/>
      <c r="AT27" s="63"/>
      <c r="AU27" s="63"/>
      <c r="AV27" s="62"/>
      <c r="AW27" s="62"/>
      <c r="AX27" s="62"/>
      <c r="AY27" s="62"/>
      <c r="AZ27" s="62"/>
      <c r="BA27" s="62"/>
      <c r="BB27" s="62"/>
      <c r="BC27" s="62"/>
      <c r="BD27" s="62"/>
      <c r="BE27" s="64"/>
      <c r="BF27" s="57"/>
      <c r="BH27" s="14" t="s">
        <v>9</v>
      </c>
      <c r="BI27" s="62" t="s">
        <v>8</v>
      </c>
      <c r="BJ27" s="62"/>
      <c r="BK27" s="63" t="str">
        <f>IF(名簿入力!$G$3=0,"",名簿入力!$G$3)</f>
        <v/>
      </c>
      <c r="BL27" s="63"/>
      <c r="BM27" s="63"/>
      <c r="BN27" s="63"/>
      <c r="BO27" s="62"/>
      <c r="BP27" s="62"/>
      <c r="BQ27" s="62"/>
      <c r="BR27" s="62"/>
      <c r="BS27" s="62"/>
      <c r="BT27" s="62"/>
      <c r="BU27" s="62"/>
      <c r="BV27" s="62"/>
      <c r="BW27" s="62"/>
      <c r="BX27" s="64"/>
      <c r="BY27" s="57"/>
      <c r="CA27" s="14" t="s">
        <v>9</v>
      </c>
      <c r="CB27" s="62" t="s">
        <v>8</v>
      </c>
      <c r="CC27" s="62"/>
      <c r="CD27" s="63" t="str">
        <f>IF(名簿入力!$G$3=0,"",名簿入力!$G$3)</f>
        <v/>
      </c>
      <c r="CE27" s="63"/>
      <c r="CF27" s="63"/>
      <c r="CG27" s="63"/>
      <c r="CH27" s="62"/>
      <c r="CI27" s="62"/>
      <c r="CJ27" s="62"/>
      <c r="CK27" s="62"/>
      <c r="CL27" s="62"/>
      <c r="CM27" s="62"/>
      <c r="CN27" s="62"/>
      <c r="CO27" s="62"/>
      <c r="CP27" s="62"/>
      <c r="CQ27" s="64"/>
    </row>
    <row r="28" spans="1:121" ht="24" customHeight="1">
      <c r="A28" s="57"/>
      <c r="C28" s="14" t="s">
        <v>7</v>
      </c>
      <c r="D28" s="65" t="str">
        <f>IF(名簿入力!$H$3=0,"",名簿入力!$H$3)</f>
        <v/>
      </c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6"/>
      <c r="T28" s="57"/>
      <c r="V28" s="14" t="s">
        <v>7</v>
      </c>
      <c r="W28" s="65" t="str">
        <f>IF(名簿入力!$H$3=0,"",名簿入力!$H$3)</f>
        <v/>
      </c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6"/>
      <c r="AM28" s="57"/>
      <c r="AO28" s="14" t="s">
        <v>7</v>
      </c>
      <c r="AP28" s="65" t="str">
        <f>IF(名簿入力!$H$3=0,"",名簿入力!$H$3)</f>
        <v/>
      </c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6"/>
      <c r="BF28" s="57"/>
      <c r="BH28" s="14" t="s">
        <v>7</v>
      </c>
      <c r="BI28" s="65" t="str">
        <f>IF(名簿入力!$H$3=0,"",名簿入力!$H$3)</f>
        <v/>
      </c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6"/>
      <c r="BY28" s="57"/>
      <c r="CA28" s="14" t="s">
        <v>7</v>
      </c>
      <c r="CB28" s="65" t="str">
        <f>IF(名簿入力!$H$3=0,"",名簿入力!$H$3)</f>
        <v/>
      </c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6"/>
    </row>
    <row r="29" spans="1:121" ht="24" customHeight="1">
      <c r="A29" s="57"/>
      <c r="C29" s="14" t="s">
        <v>6</v>
      </c>
      <c r="D29" s="67" t="str">
        <f>IF(名簿入力!$B$3=0,"",名簿入力!$B$3)</f>
        <v/>
      </c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8"/>
      <c r="T29" s="57"/>
      <c r="V29" s="14" t="s">
        <v>6</v>
      </c>
      <c r="W29" s="67" t="str">
        <f>IF(名簿入力!$B$3=0,"",名簿入力!$B$3)</f>
        <v/>
      </c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8"/>
      <c r="AM29" s="57"/>
      <c r="AO29" s="14" t="s">
        <v>6</v>
      </c>
      <c r="AP29" s="67" t="str">
        <f>IF(名簿入力!$B$3=0,"",名簿入力!$B$3)</f>
        <v/>
      </c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8"/>
      <c r="BF29" s="57"/>
      <c r="BH29" s="14" t="s">
        <v>6</v>
      </c>
      <c r="BI29" s="67" t="str">
        <f>IF(名簿入力!$B$3=0,"",名簿入力!$B$3)</f>
        <v/>
      </c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8"/>
      <c r="BY29" s="57"/>
      <c r="CA29" s="14" t="s">
        <v>6</v>
      </c>
      <c r="CB29" s="67" t="str">
        <f>IF(名簿入力!$B$3=0,"",名簿入力!$B$3)</f>
        <v/>
      </c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8"/>
    </row>
    <row r="30" spans="1:121" ht="24" customHeight="1">
      <c r="A30" s="57"/>
      <c r="C30" s="14" t="s">
        <v>5</v>
      </c>
      <c r="D30" s="69" t="str">
        <f>IF(名簿入力!$D$3=0,"",名簿入力!$D$3)</f>
        <v/>
      </c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33" t="s">
        <v>4</v>
      </c>
      <c r="R30" s="70"/>
      <c r="S30" s="71"/>
      <c r="T30" s="57"/>
      <c r="V30" s="14" t="s">
        <v>5</v>
      </c>
      <c r="W30" s="69" t="str">
        <f>IF(名簿入力!$D$3=0,"",名簿入力!$D$3)</f>
        <v/>
      </c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33" t="s">
        <v>4</v>
      </c>
      <c r="AK30" s="70"/>
      <c r="AL30" s="71"/>
      <c r="AM30" s="57"/>
      <c r="AO30" s="14" t="s">
        <v>5</v>
      </c>
      <c r="AP30" s="69" t="str">
        <f>IF(名簿入力!$D$3=0,"",名簿入力!$D$3)</f>
        <v/>
      </c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33" t="s">
        <v>4</v>
      </c>
      <c r="BD30" s="70"/>
      <c r="BE30" s="71"/>
      <c r="BF30" s="57"/>
      <c r="BH30" s="14" t="s">
        <v>5</v>
      </c>
      <c r="BI30" s="69" t="str">
        <f>IF(名簿入力!$D$3=0,"",名簿入力!$D$3)</f>
        <v/>
      </c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33" t="s">
        <v>4</v>
      </c>
      <c r="BW30" s="70"/>
      <c r="BX30" s="71"/>
      <c r="BY30" s="57"/>
      <c r="CA30" s="14" t="s">
        <v>5</v>
      </c>
      <c r="CB30" s="69" t="str">
        <f>IF(名簿入力!$D$3=0,"",名簿入力!$D$3)</f>
        <v/>
      </c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33" t="s">
        <v>4</v>
      </c>
      <c r="CP30" s="70"/>
      <c r="CQ30" s="71"/>
    </row>
    <row r="31" spans="1:121" ht="3.75" customHeight="1">
      <c r="A31" s="57"/>
      <c r="B31" s="72" t="s">
        <v>40</v>
      </c>
      <c r="C31" s="73"/>
      <c r="D31" s="65" t="str">
        <f>IF(名簿入力!$E$3=0,"",名簿入力!$E$3)</f>
        <v/>
      </c>
      <c r="E31" s="65"/>
      <c r="F31" s="65"/>
      <c r="G31" s="65"/>
      <c r="H31" s="65"/>
      <c r="I31" s="65"/>
      <c r="J31" s="62" t="s">
        <v>41</v>
      </c>
      <c r="K31" s="65" t="str">
        <f>IF(名簿入力!$F$3=0,"",名簿入力!$F$3)</f>
        <v/>
      </c>
      <c r="L31" s="65"/>
      <c r="M31" s="65"/>
      <c r="N31" s="65"/>
      <c r="O31" s="65"/>
      <c r="P31" s="65"/>
      <c r="Q31" s="65"/>
      <c r="R31" s="65"/>
      <c r="S31" s="66"/>
      <c r="T31" s="57"/>
      <c r="U31" s="72" t="s">
        <v>40</v>
      </c>
      <c r="V31" s="73"/>
      <c r="W31" s="65" t="str">
        <f>IF(名簿入力!$E$3=0,"",名簿入力!$E$3)</f>
        <v/>
      </c>
      <c r="X31" s="65"/>
      <c r="Y31" s="65"/>
      <c r="Z31" s="65"/>
      <c r="AA31" s="65"/>
      <c r="AB31" s="65"/>
      <c r="AC31" s="62" t="s">
        <v>41</v>
      </c>
      <c r="AD31" s="65" t="str">
        <f>IF(名簿入力!$F$3=0,"",名簿入力!$F$3)</f>
        <v/>
      </c>
      <c r="AE31" s="65"/>
      <c r="AF31" s="65"/>
      <c r="AG31" s="65"/>
      <c r="AH31" s="65"/>
      <c r="AI31" s="65"/>
      <c r="AJ31" s="65"/>
      <c r="AK31" s="65"/>
      <c r="AL31" s="66"/>
      <c r="AM31" s="57"/>
      <c r="AN31" s="72" t="s">
        <v>40</v>
      </c>
      <c r="AO31" s="73"/>
      <c r="AP31" s="65" t="str">
        <f>IF(名簿入力!$E$3=0,"",名簿入力!$E$3)</f>
        <v/>
      </c>
      <c r="AQ31" s="65"/>
      <c r="AR31" s="65"/>
      <c r="AS31" s="65"/>
      <c r="AT31" s="65"/>
      <c r="AU31" s="65"/>
      <c r="AV31" s="62" t="s">
        <v>41</v>
      </c>
      <c r="AW31" s="65" t="str">
        <f>IF(名簿入力!$F$3=0,"",名簿入力!$F$3)</f>
        <v/>
      </c>
      <c r="AX31" s="65"/>
      <c r="AY31" s="65"/>
      <c r="AZ31" s="65"/>
      <c r="BA31" s="65"/>
      <c r="BB31" s="65"/>
      <c r="BC31" s="65"/>
      <c r="BD31" s="65"/>
      <c r="BE31" s="66"/>
      <c r="BF31" s="57"/>
      <c r="BG31" s="72" t="s">
        <v>40</v>
      </c>
      <c r="BH31" s="73"/>
      <c r="BI31" s="65" t="str">
        <f>IF(名簿入力!$E$3=0,"",名簿入力!$E$3)</f>
        <v/>
      </c>
      <c r="BJ31" s="65"/>
      <c r="BK31" s="65"/>
      <c r="BL31" s="65"/>
      <c r="BM31" s="65"/>
      <c r="BN31" s="65"/>
      <c r="BO31" s="62" t="s">
        <v>41</v>
      </c>
      <c r="BP31" s="65" t="str">
        <f>IF(名簿入力!$F$3=0,"",名簿入力!$F$3)</f>
        <v/>
      </c>
      <c r="BQ31" s="65"/>
      <c r="BR31" s="65"/>
      <c r="BS31" s="65"/>
      <c r="BT31" s="65"/>
      <c r="BU31" s="65"/>
      <c r="BV31" s="65"/>
      <c r="BW31" s="65"/>
      <c r="BX31" s="66"/>
      <c r="BY31" s="57"/>
      <c r="BZ31" s="72" t="s">
        <v>40</v>
      </c>
      <c r="CA31" s="73"/>
      <c r="CB31" s="65" t="str">
        <f>IF(名簿入力!$E$3=0,"",名簿入力!$E$3)</f>
        <v/>
      </c>
      <c r="CC31" s="65"/>
      <c r="CD31" s="65"/>
      <c r="CE31" s="65"/>
      <c r="CF31" s="65"/>
      <c r="CG31" s="65"/>
      <c r="CH31" s="62" t="s">
        <v>41</v>
      </c>
      <c r="CI31" s="65" t="str">
        <f>IF(名簿入力!$F$3=0,"",名簿入力!$F$3)</f>
        <v/>
      </c>
      <c r="CJ31" s="65"/>
      <c r="CK31" s="65"/>
      <c r="CL31" s="65"/>
      <c r="CM31" s="65"/>
      <c r="CN31" s="65"/>
      <c r="CO31" s="65"/>
      <c r="CP31" s="65"/>
      <c r="CQ31" s="66"/>
    </row>
    <row r="32" spans="1:121" ht="20.25" customHeight="1" thickBot="1">
      <c r="A32" s="58"/>
      <c r="B32" s="74"/>
      <c r="C32" s="75"/>
      <c r="D32" s="76"/>
      <c r="E32" s="76"/>
      <c r="F32" s="76"/>
      <c r="G32" s="76"/>
      <c r="H32" s="76"/>
      <c r="I32" s="76"/>
      <c r="J32" s="77"/>
      <c r="K32" s="76"/>
      <c r="L32" s="76"/>
      <c r="M32" s="76"/>
      <c r="N32" s="76"/>
      <c r="O32" s="76"/>
      <c r="P32" s="76"/>
      <c r="Q32" s="76"/>
      <c r="R32" s="76"/>
      <c r="S32" s="78"/>
      <c r="T32" s="58"/>
      <c r="U32" s="74"/>
      <c r="V32" s="75"/>
      <c r="W32" s="76"/>
      <c r="X32" s="76"/>
      <c r="Y32" s="76"/>
      <c r="Z32" s="76"/>
      <c r="AA32" s="76"/>
      <c r="AB32" s="76"/>
      <c r="AC32" s="77"/>
      <c r="AD32" s="76"/>
      <c r="AE32" s="76"/>
      <c r="AF32" s="76"/>
      <c r="AG32" s="76"/>
      <c r="AH32" s="76"/>
      <c r="AI32" s="76"/>
      <c r="AJ32" s="76"/>
      <c r="AK32" s="76"/>
      <c r="AL32" s="78"/>
      <c r="AM32" s="58"/>
      <c r="AN32" s="74"/>
      <c r="AO32" s="75"/>
      <c r="AP32" s="76"/>
      <c r="AQ32" s="76"/>
      <c r="AR32" s="76"/>
      <c r="AS32" s="76"/>
      <c r="AT32" s="76"/>
      <c r="AU32" s="76"/>
      <c r="AV32" s="77"/>
      <c r="AW32" s="76"/>
      <c r="AX32" s="76"/>
      <c r="AY32" s="76"/>
      <c r="AZ32" s="76"/>
      <c r="BA32" s="76"/>
      <c r="BB32" s="76"/>
      <c r="BC32" s="76"/>
      <c r="BD32" s="76"/>
      <c r="BE32" s="78"/>
      <c r="BF32" s="58"/>
      <c r="BG32" s="74"/>
      <c r="BH32" s="75"/>
      <c r="BI32" s="76"/>
      <c r="BJ32" s="76"/>
      <c r="BK32" s="76"/>
      <c r="BL32" s="76"/>
      <c r="BM32" s="76"/>
      <c r="BN32" s="76"/>
      <c r="BO32" s="77"/>
      <c r="BP32" s="76"/>
      <c r="BQ32" s="76"/>
      <c r="BR32" s="76"/>
      <c r="BS32" s="76"/>
      <c r="BT32" s="76"/>
      <c r="BU32" s="76"/>
      <c r="BV32" s="76"/>
      <c r="BW32" s="76"/>
      <c r="BX32" s="78"/>
      <c r="BY32" s="58"/>
      <c r="BZ32" s="74"/>
      <c r="CA32" s="75"/>
      <c r="CB32" s="76"/>
      <c r="CC32" s="76"/>
      <c r="CD32" s="76"/>
      <c r="CE32" s="76"/>
      <c r="CF32" s="76"/>
      <c r="CG32" s="76"/>
      <c r="CH32" s="77"/>
      <c r="CI32" s="76"/>
      <c r="CJ32" s="76"/>
      <c r="CK32" s="76"/>
      <c r="CL32" s="76"/>
      <c r="CM32" s="76"/>
      <c r="CN32" s="76"/>
      <c r="CO32" s="76"/>
      <c r="CP32" s="76"/>
      <c r="CQ32" s="78"/>
    </row>
    <row r="33" spans="1:121" ht="9" customHeight="1">
      <c r="O33" s="128"/>
      <c r="P33" s="129"/>
      <c r="Q33" s="129"/>
      <c r="R33" s="129"/>
      <c r="S33" s="130"/>
      <c r="AH33" s="128"/>
      <c r="AI33" s="129"/>
      <c r="AJ33" s="129"/>
      <c r="AK33" s="129"/>
      <c r="AL33" s="130"/>
      <c r="BA33" s="128"/>
      <c r="BB33" s="129"/>
      <c r="BC33" s="129"/>
      <c r="BD33" s="129"/>
      <c r="BE33" s="130"/>
      <c r="BT33" s="128"/>
      <c r="BU33" s="129"/>
      <c r="BV33" s="129"/>
      <c r="BW33" s="129"/>
      <c r="BX33" s="130"/>
      <c r="CM33" s="128"/>
      <c r="CN33" s="129"/>
      <c r="CO33" s="129"/>
      <c r="CP33" s="129"/>
      <c r="CQ33" s="130"/>
    </row>
    <row r="34" spans="1:121" ht="20.25" thickBot="1">
      <c r="A34" s="52">
        <f ca="1">TODAY()</f>
        <v>43559</v>
      </c>
      <c r="B34" s="52"/>
      <c r="C34" s="52"/>
      <c r="D34" s="52"/>
      <c r="E34" s="52"/>
      <c r="F34" s="52"/>
      <c r="G34" s="52"/>
      <c r="H34" s="52"/>
      <c r="I34" s="52"/>
      <c r="J34" t="s">
        <v>3</v>
      </c>
      <c r="O34" s="131" t="str">
        <f>IFERROR(VLOOKUP(K$17,名簿入力!$A$10:$J$39,10,FALSE),"")</f>
        <v/>
      </c>
      <c r="P34" s="132"/>
      <c r="Q34" s="132"/>
      <c r="R34" s="132"/>
      <c r="S34" s="133"/>
      <c r="T34" s="52">
        <f ca="1">TODAY()</f>
        <v>43559</v>
      </c>
      <c r="U34" s="52"/>
      <c r="V34" s="52"/>
      <c r="W34" s="52"/>
      <c r="X34" s="52"/>
      <c r="Y34" s="52"/>
      <c r="Z34" s="52"/>
      <c r="AA34" s="52"/>
      <c r="AB34" s="52"/>
      <c r="AC34" t="s">
        <v>3</v>
      </c>
      <c r="AH34" s="131" t="str">
        <f>IFERROR(VLOOKUP(AD$17,名簿入力!$A$10:$J$39,10,FALSE),"")</f>
        <v/>
      </c>
      <c r="AI34" s="132"/>
      <c r="AJ34" s="132"/>
      <c r="AK34" s="132"/>
      <c r="AL34" s="133"/>
      <c r="AM34" s="52">
        <f ca="1">TODAY()</f>
        <v>43559</v>
      </c>
      <c r="AN34" s="52"/>
      <c r="AO34" s="52"/>
      <c r="AP34" s="52"/>
      <c r="AQ34" s="52"/>
      <c r="AR34" s="52"/>
      <c r="AS34" s="52"/>
      <c r="AT34" s="52"/>
      <c r="AU34" s="52"/>
      <c r="AV34" t="s">
        <v>3</v>
      </c>
      <c r="BA34" s="131" t="str">
        <f>IFERROR(VLOOKUP(AW$17,名簿入力!$A$10:$J$39,10,FALSE),"")</f>
        <v/>
      </c>
      <c r="BB34" s="132"/>
      <c r="BC34" s="132"/>
      <c r="BD34" s="132"/>
      <c r="BE34" s="133"/>
      <c r="BF34" s="52">
        <f ca="1">TODAY()</f>
        <v>43559</v>
      </c>
      <c r="BG34" s="52"/>
      <c r="BH34" s="52"/>
      <c r="BI34" s="52"/>
      <c r="BJ34" s="52"/>
      <c r="BK34" s="52"/>
      <c r="BL34" s="52"/>
      <c r="BM34" s="52"/>
      <c r="BN34" s="52"/>
      <c r="BO34" t="s">
        <v>3</v>
      </c>
      <c r="BT34" s="131" t="str">
        <f>IFERROR(VLOOKUP(BP$17,名簿入力!$A$10:$J$39,10,FALSE),"")</f>
        <v/>
      </c>
      <c r="BU34" s="132"/>
      <c r="BV34" s="132"/>
      <c r="BW34" s="132"/>
      <c r="BX34" s="133"/>
      <c r="BY34" s="52">
        <f ca="1">TODAY()</f>
        <v>43559</v>
      </c>
      <c r="BZ34" s="52"/>
      <c r="CA34" s="52"/>
      <c r="CB34" s="52"/>
      <c r="CC34" s="52"/>
      <c r="CD34" s="52"/>
      <c r="CE34" s="52"/>
      <c r="CF34" s="52"/>
      <c r="CG34" s="52"/>
      <c r="CH34" t="s">
        <v>3</v>
      </c>
      <c r="CM34" s="131" t="str">
        <f>IFERROR(VLOOKUP(CI$17,名簿入力!$A$10:$J$39,10,FALSE),"")</f>
        <v/>
      </c>
      <c r="CN34" s="132"/>
      <c r="CO34" s="132"/>
      <c r="CP34" s="132"/>
      <c r="CQ34" s="133"/>
    </row>
    <row r="35" spans="1:121" ht="3" customHeight="1"/>
    <row r="36" spans="1:121" ht="27.75" customHeight="1">
      <c r="A36" s="53" t="s">
        <v>2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53" t="s">
        <v>2</v>
      </c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53" t="s">
        <v>2</v>
      </c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53" t="s">
        <v>2</v>
      </c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 t="s">
        <v>2</v>
      </c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</row>
    <row r="37" spans="1:121" s="15" customFormat="1">
      <c r="A37" s="54" t="s">
        <v>1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 t="s">
        <v>1</v>
      </c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 t="s">
        <v>1</v>
      </c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 t="s">
        <v>1</v>
      </c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 t="s">
        <v>1</v>
      </c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</row>
    <row r="38" spans="1:121" s="16" customFormat="1">
      <c r="A38" s="55" t="s">
        <v>0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 t="s">
        <v>0</v>
      </c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 t="s">
        <v>0</v>
      </c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 t="s">
        <v>0</v>
      </c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 t="s">
        <v>0</v>
      </c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</row>
  </sheetData>
  <sheetProtection algorithmName="SHA-512" hashValue="1Atp8s8R/Pb82dNVFK1LmUWc+Iu7Ww6PrrH73Fxrys5VuvLWJxCNrk51ad+wBiDvSbAGQXqP//EHWmAFeNZbBg==" saltValue="p7qAXtHPV+LaeQ1zTiMBeQ==" spinCount="100000" sheet="1" objects="1" scenarios="1"/>
  <mergeCells count="230">
    <mergeCell ref="B31:C32"/>
    <mergeCell ref="J31:J32"/>
    <mergeCell ref="K31:S32"/>
    <mergeCell ref="F27:I27"/>
    <mergeCell ref="D28:S28"/>
    <mergeCell ref="D29:S29"/>
    <mergeCell ref="D30:P30"/>
    <mergeCell ref="R30:S30"/>
    <mergeCell ref="J27:S27"/>
    <mergeCell ref="D31:I32"/>
    <mergeCell ref="C20:M20"/>
    <mergeCell ref="A19:M19"/>
    <mergeCell ref="P20:R20"/>
    <mergeCell ref="B24:C25"/>
    <mergeCell ref="A16:B16"/>
    <mergeCell ref="C16:J16"/>
    <mergeCell ref="A17:B17"/>
    <mergeCell ref="C17:J17"/>
    <mergeCell ref="D25:S25"/>
    <mergeCell ref="J24:S24"/>
    <mergeCell ref="E24:I24"/>
    <mergeCell ref="N16:S17"/>
    <mergeCell ref="N18:S18"/>
    <mergeCell ref="T1:T8"/>
    <mergeCell ref="T12:AL12"/>
    <mergeCell ref="T15:AL15"/>
    <mergeCell ref="T16:U16"/>
    <mergeCell ref="V16:AC16"/>
    <mergeCell ref="A38:S38"/>
    <mergeCell ref="A15:S15"/>
    <mergeCell ref="A26:A32"/>
    <mergeCell ref="D27:E27"/>
    <mergeCell ref="A34:I34"/>
    <mergeCell ref="A18:B18"/>
    <mergeCell ref="C18:J18"/>
    <mergeCell ref="A21:A25"/>
    <mergeCell ref="B21:C21"/>
    <mergeCell ref="D21:S21"/>
    <mergeCell ref="A36:S36"/>
    <mergeCell ref="A37:S37"/>
    <mergeCell ref="B22:C22"/>
    <mergeCell ref="K16:M16"/>
    <mergeCell ref="A1:A8"/>
    <mergeCell ref="D22:S22"/>
    <mergeCell ref="B23:C23"/>
    <mergeCell ref="D23:S23"/>
    <mergeCell ref="A12:S12"/>
    <mergeCell ref="AD16:AF16"/>
    <mergeCell ref="AG16:AL17"/>
    <mergeCell ref="AG18:AL18"/>
    <mergeCell ref="B26:S26"/>
    <mergeCell ref="U26:AL26"/>
    <mergeCell ref="T26:T32"/>
    <mergeCell ref="W27:X27"/>
    <mergeCell ref="Y27:AB27"/>
    <mergeCell ref="AC27:AL27"/>
    <mergeCell ref="W28:AL28"/>
    <mergeCell ref="W29:AL29"/>
    <mergeCell ref="W30:AI30"/>
    <mergeCell ref="AK30:AL30"/>
    <mergeCell ref="U31:V32"/>
    <mergeCell ref="W31:AB32"/>
    <mergeCell ref="AC31:AC32"/>
    <mergeCell ref="AD31:AL32"/>
    <mergeCell ref="AI19:AL19"/>
    <mergeCell ref="T20:U20"/>
    <mergeCell ref="V20:AF20"/>
    <mergeCell ref="AI20:AK20"/>
    <mergeCell ref="T19:AF19"/>
    <mergeCell ref="P19:S19"/>
    <mergeCell ref="A20:B20"/>
    <mergeCell ref="AM1:AM8"/>
    <mergeCell ref="BF1:BF8"/>
    <mergeCell ref="AM12:BE12"/>
    <mergeCell ref="BF12:BX12"/>
    <mergeCell ref="AM15:BE15"/>
    <mergeCell ref="BF15:BX15"/>
    <mergeCell ref="T34:AB34"/>
    <mergeCell ref="T36:AL36"/>
    <mergeCell ref="T37:AL37"/>
    <mergeCell ref="T21:T25"/>
    <mergeCell ref="U21:V21"/>
    <mergeCell ref="W21:AL21"/>
    <mergeCell ref="U22:V22"/>
    <mergeCell ref="W22:AL22"/>
    <mergeCell ref="U23:V23"/>
    <mergeCell ref="W23:AL23"/>
    <mergeCell ref="U24:V25"/>
    <mergeCell ref="X24:AB24"/>
    <mergeCell ref="AC24:AL24"/>
    <mergeCell ref="W25:AL25"/>
    <mergeCell ref="T17:U17"/>
    <mergeCell ref="V17:AC17"/>
    <mergeCell ref="T18:U18"/>
    <mergeCell ref="V18:AC18"/>
    <mergeCell ref="BH16:BO16"/>
    <mergeCell ref="BP16:BR16"/>
    <mergeCell ref="BS16:BX17"/>
    <mergeCell ref="AM17:AN17"/>
    <mergeCell ref="AO17:AV17"/>
    <mergeCell ref="BF17:BG17"/>
    <mergeCell ref="BH17:BO17"/>
    <mergeCell ref="AM16:AN16"/>
    <mergeCell ref="AO16:AV16"/>
    <mergeCell ref="AW16:AY16"/>
    <mergeCell ref="AZ16:BE17"/>
    <mergeCell ref="BF16:BG16"/>
    <mergeCell ref="BS18:BX18"/>
    <mergeCell ref="AM19:AY19"/>
    <mergeCell ref="BB19:BE19"/>
    <mergeCell ref="BF19:BR19"/>
    <mergeCell ref="BU19:BX19"/>
    <mergeCell ref="AM18:AN18"/>
    <mergeCell ref="AO18:AV18"/>
    <mergeCell ref="AZ18:BE18"/>
    <mergeCell ref="BF18:BG18"/>
    <mergeCell ref="BH18:BO18"/>
    <mergeCell ref="BU20:BW20"/>
    <mergeCell ref="AM21:AM25"/>
    <mergeCell ref="AN21:AO21"/>
    <mergeCell ref="AP21:BE21"/>
    <mergeCell ref="BF21:BF25"/>
    <mergeCell ref="BG21:BH21"/>
    <mergeCell ref="BI21:BX21"/>
    <mergeCell ref="AN22:AO22"/>
    <mergeCell ref="AP22:BE22"/>
    <mergeCell ref="BG22:BH22"/>
    <mergeCell ref="BI22:BX22"/>
    <mergeCell ref="AN23:AO23"/>
    <mergeCell ref="AP23:BE23"/>
    <mergeCell ref="BG23:BH23"/>
    <mergeCell ref="BI23:BX23"/>
    <mergeCell ref="AN24:AO25"/>
    <mergeCell ref="AM20:AN20"/>
    <mergeCell ref="AO20:AY20"/>
    <mergeCell ref="BB20:BD20"/>
    <mergeCell ref="BF20:BG20"/>
    <mergeCell ref="BH20:BR20"/>
    <mergeCell ref="AP30:BB30"/>
    <mergeCell ref="BD30:BE30"/>
    <mergeCell ref="AQ24:AU24"/>
    <mergeCell ref="AV24:BE24"/>
    <mergeCell ref="BG24:BH25"/>
    <mergeCell ref="BJ24:BN24"/>
    <mergeCell ref="BO24:BX24"/>
    <mergeCell ref="AP25:BE25"/>
    <mergeCell ref="BI25:BX25"/>
    <mergeCell ref="AR27:AU27"/>
    <mergeCell ref="AV27:BE27"/>
    <mergeCell ref="BI27:BJ27"/>
    <mergeCell ref="BK27:BN27"/>
    <mergeCell ref="BO27:BX27"/>
    <mergeCell ref="AP28:BE28"/>
    <mergeCell ref="BI28:BX28"/>
    <mergeCell ref="AP29:BE29"/>
    <mergeCell ref="BI29:BX29"/>
    <mergeCell ref="BY18:BZ18"/>
    <mergeCell ref="CA18:CH18"/>
    <mergeCell ref="CL18:CQ18"/>
    <mergeCell ref="BY19:CK19"/>
    <mergeCell ref="CN19:CQ19"/>
    <mergeCell ref="AM34:AU34"/>
    <mergeCell ref="BF34:BN34"/>
    <mergeCell ref="AM36:BE36"/>
    <mergeCell ref="BF36:BX36"/>
    <mergeCell ref="BI30:BU30"/>
    <mergeCell ref="BW30:BX30"/>
    <mergeCell ref="AN31:AO32"/>
    <mergeCell ref="AP31:AU32"/>
    <mergeCell ref="AV31:AV32"/>
    <mergeCell ref="AW31:BE32"/>
    <mergeCell ref="BG31:BH32"/>
    <mergeCell ref="BI31:BN32"/>
    <mergeCell ref="BO31:BO32"/>
    <mergeCell ref="BP31:BX32"/>
    <mergeCell ref="AM26:AM32"/>
    <mergeCell ref="AN26:BE26"/>
    <mergeCell ref="BF26:BF32"/>
    <mergeCell ref="BG26:BX26"/>
    <mergeCell ref="AP27:AQ27"/>
    <mergeCell ref="BY1:BY8"/>
    <mergeCell ref="BY12:CQ12"/>
    <mergeCell ref="BY15:CQ15"/>
    <mergeCell ref="BY16:BZ16"/>
    <mergeCell ref="CA16:CH16"/>
    <mergeCell ref="CI16:CK16"/>
    <mergeCell ref="CL16:CQ17"/>
    <mergeCell ref="BY17:BZ17"/>
    <mergeCell ref="CA17:CH17"/>
    <mergeCell ref="BY20:BZ20"/>
    <mergeCell ref="CA20:CK20"/>
    <mergeCell ref="CN20:CP20"/>
    <mergeCell ref="BY21:BY25"/>
    <mergeCell ref="BZ21:CA21"/>
    <mergeCell ref="CB21:CQ21"/>
    <mergeCell ref="BZ22:CA22"/>
    <mergeCell ref="CB22:CQ22"/>
    <mergeCell ref="BZ23:CA23"/>
    <mergeCell ref="CB23:CQ23"/>
    <mergeCell ref="BZ24:CA25"/>
    <mergeCell ref="CC24:CG24"/>
    <mergeCell ref="CH24:CQ24"/>
    <mergeCell ref="CB25:CQ25"/>
    <mergeCell ref="BY26:BY32"/>
    <mergeCell ref="BZ26:CQ26"/>
    <mergeCell ref="CB27:CC27"/>
    <mergeCell ref="CD27:CG27"/>
    <mergeCell ref="CH27:CQ27"/>
    <mergeCell ref="CB28:CQ28"/>
    <mergeCell ref="CB29:CQ29"/>
    <mergeCell ref="CB30:CN30"/>
    <mergeCell ref="CP30:CQ30"/>
    <mergeCell ref="BZ31:CA32"/>
    <mergeCell ref="CB31:CG32"/>
    <mergeCell ref="CH31:CH32"/>
    <mergeCell ref="CI31:CQ32"/>
    <mergeCell ref="O34:S34"/>
    <mergeCell ref="AH34:AL34"/>
    <mergeCell ref="BA34:BE34"/>
    <mergeCell ref="BT34:BX34"/>
    <mergeCell ref="CM34:CQ34"/>
    <mergeCell ref="BY34:CG34"/>
    <mergeCell ref="BY36:CQ36"/>
    <mergeCell ref="BY37:CQ37"/>
    <mergeCell ref="BY38:CQ38"/>
    <mergeCell ref="AM38:BE38"/>
    <mergeCell ref="BF38:BX38"/>
    <mergeCell ref="AM37:BE37"/>
    <mergeCell ref="BF37:BX37"/>
    <mergeCell ref="T38:AL38"/>
  </mergeCells>
  <phoneticPr fontId="2"/>
  <conditionalFormatting sqref="A35:XFD1048576 A34:O34 T34:AG34 AM34:AZ34 BF34:BS34 BY34:CL34 CR34:XFD34 A1:XFD33">
    <cfRule type="cellIs" dxfId="4" priority="5" operator="equal">
      <formula>0</formula>
    </cfRule>
  </conditionalFormatting>
  <conditionalFormatting sqref="AH34">
    <cfRule type="cellIs" dxfId="3" priority="4" operator="equal">
      <formula>0</formula>
    </cfRule>
  </conditionalFormatting>
  <conditionalFormatting sqref="BA34">
    <cfRule type="cellIs" dxfId="2" priority="3" operator="equal">
      <formula>0</formula>
    </cfRule>
  </conditionalFormatting>
  <conditionalFormatting sqref="BT34">
    <cfRule type="cellIs" dxfId="1" priority="2" operator="equal">
      <formula>0</formula>
    </cfRule>
  </conditionalFormatting>
  <conditionalFormatting sqref="CM34">
    <cfRule type="cellIs" dxfId="0" priority="1" operator="equal">
      <formula>0</formula>
    </cfRule>
  </conditionalFormatting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portrait" r:id="rId1"/>
  <colBreaks count="3" manualBreakCount="3">
    <brk id="19" max="1048575" man="1"/>
    <brk id="38" max="1048575" man="1"/>
    <brk id="7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名簿入力</vt:lpstr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y</cp:lastModifiedBy>
  <cp:lastPrinted>2019-01-31T07:29:32Z</cp:lastPrinted>
  <dcterms:created xsi:type="dcterms:W3CDTF">2018-11-22T04:31:44Z</dcterms:created>
  <dcterms:modified xsi:type="dcterms:W3CDTF">2019-04-04T06:22:07Z</dcterms:modified>
</cp:coreProperties>
</file>